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320" windowHeight="8085" activeTab="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/>
  <c r="H25"/>
  <c r="I25"/>
  <c r="J25"/>
  <c r="F25"/>
  <c r="E25"/>
  <c r="G32" l="1"/>
  <c r="H32"/>
  <c r="I32"/>
  <c r="J32"/>
  <c r="F32"/>
  <c r="G22"/>
  <c r="H22"/>
  <c r="I22"/>
  <c r="J22"/>
  <c r="F22"/>
  <c r="G10"/>
  <c r="H10"/>
  <c r="I10"/>
  <c r="J10"/>
  <c r="F10"/>
  <c r="E35" l="1"/>
  <c r="G35"/>
  <c r="H35"/>
  <c r="I35"/>
  <c r="J3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<sst xmlns="http://schemas.openxmlformats.org/spreadsheetml/2006/main" count="124" uniqueCount="96">
  <si>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</si>
  <si>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</si>
  <si>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</si>
  <si>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</si>
  <si>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</si>
  <si>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</si>
  <si>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</si>
  <si>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</si>
  <si>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</si>
  <si>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</si>
  <si>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</si>
  <si>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</si>
  <si>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</si>
  <si>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</si>
  <si>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</si>
  <si>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</si>
  <si>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</si>
  <si>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</si>
  <si>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</si>
  <si>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</si>
  <si>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</si>
  <si>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</si>
  <si>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</si>
  <si>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</si>
  <si>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</si>
  <si>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</si>
  <si>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</si>
  <si>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</si>
  <si>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</si>
  <si>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</si>
  <si>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</si>
  <si>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</si>
  <si>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</si>
  <si>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</si>
  <si>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</si>
  <si>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</si>
  <si>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</si>
  <si>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</si>
  <si>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</si>
  <si>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</si>
  <si>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</si>
  <si>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</si>
  <si>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</si>
  <si>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</si>
  <si>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</si>
  <si>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</si>
  <si>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</si>
  <si>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</si>
  <si>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</si>
  <si>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</si>
  <si>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</si>
  <si>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</si>
  <si>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</si>
  <si>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</si>
  <si>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</si>
  <si>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</si>
  <si>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</si>
  <si>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</si>
  <si>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</si>
  <si>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</si>
  <si>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</si>
  <si>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</si>
  <si>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</si>
  <si>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</si>
  <si>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</si>
  <si>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</si>
  <si>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</si>
  <si>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</si>
  <si>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</si>
  <si>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</si>
  <si>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</si>
  <si>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</si>
  <si>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</si>
  <si>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</si>
  <si>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</si>
  <si>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</si>
  <si>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</si>
  <si>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</si>
  <si>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№ 389</t>
  </si>
  <si>
    <t>№ 352</t>
  </si>
  <si>
    <t>№ 203</t>
  </si>
  <si>
    <t>№ 96</t>
  </si>
  <si>
    <t>№ 376</t>
  </si>
  <si>
    <t>№ 295</t>
  </si>
  <si>
    <t>№ 143</t>
  </si>
  <si>
    <t>№ 222</t>
  </si>
  <si>
    <t>210/15</t>
  </si>
  <si>
    <t>160/8</t>
  </si>
  <si>
    <t>80/80</t>
  </si>
  <si>
    <t>160/5</t>
  </si>
  <si>
    <t>160/12</t>
  </si>
  <si>
    <t>1/200</t>
  </si>
  <si>
    <t>Войтенкова М.И.</t>
  </si>
  <si>
    <t xml:space="preserve">                                  И.О. Директора</t>
  </si>
  <si>
    <t>Н.И.Герасимова</t>
  </si>
  <si>
    <t>21.11.2023г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</si>
</sst>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topLeftCell="A22" workbookViewId="0">
      <selection activeCell="M26" sqref="M2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93</v>
      </c>
      <c r="E1" s="112"/>
      <c r="F1" s="112"/>
      <c r="G1" s="106" t="s">
        <v>60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54</v>
      </c>
      <c r="G3" s="107" t="s">
        <v>95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55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8.5" customHeight="1">
      <c r="A7" s="104"/>
      <c r="B7" s="51" t="s">
        <v>33</v>
      </c>
      <c r="C7" s="39" t="s">
        <v>85</v>
      </c>
      <c r="D7" s="40" t="s">
        <v>65</v>
      </c>
      <c r="E7" s="53" t="s">
        <v>86</v>
      </c>
      <c r="F7" s="54">
        <v>89.32</v>
      </c>
      <c r="G7" s="41">
        <v>665.16</v>
      </c>
      <c r="H7" s="41">
        <v>42.81</v>
      </c>
      <c r="I7" s="41">
        <v>12.19</v>
      </c>
      <c r="J7" s="41">
        <v>94.82</v>
      </c>
    </row>
    <row r="8" spans="1:10" ht="31.5" customHeight="1">
      <c r="A8" s="104"/>
      <c r="B8" s="51" t="s">
        <v>32</v>
      </c>
      <c r="C8" s="39" t="s">
        <v>42</v>
      </c>
      <c r="D8" s="55" t="s">
        <v>66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4"/>
      <c r="B9" s="58" t="s">
        <v>24</v>
      </c>
      <c r="C9" s="41"/>
      <c r="D9" s="40" t="s">
        <v>28</v>
      </c>
      <c r="E9" s="59">
        <v>88</v>
      </c>
      <c r="F9" s="57">
        <v>3.96</v>
      </c>
      <c r="G9" s="57">
        <v>213.44</v>
      </c>
      <c r="H9" s="39">
        <v>6.86</v>
      </c>
      <c r="I9" s="39">
        <v>0.88</v>
      </c>
      <c r="J9" s="39">
        <v>43.04</v>
      </c>
    </row>
    <row r="10" spans="1:10" ht="15.75" customHeight="1" thickBot="1">
      <c r="A10" s="104"/>
      <c r="B10" s="58"/>
      <c r="C10" s="41"/>
      <c r="D10" s="60" t="s">
        <v>36</v>
      </c>
      <c r="E10" s="61">
        <v>501</v>
      </c>
      <c r="F10" s="95">
        <f>F6+F7+F8+F9</f>
        <v>115.35</v>
      </c>
      <c r="G10" s="95">
        <f t="shared" ref="G10:J10" si="0">G6+G7+G8+G9</f>
        <v>1089.4000000000001</v>
      </c>
      <c r="H10" s="95">
        <f t="shared" si="0"/>
        <v>65.010000000000005</v>
      </c>
      <c r="I10" s="95">
        <f t="shared" si="0"/>
        <v>22.509999999999998</v>
      </c>
      <c r="J10" s="95">
        <f t="shared" si="0"/>
        <v>162.04</v>
      </c>
    </row>
    <row r="11" spans="1:10" ht="9.75" hidden="1" customHeight="1" thickBot="1">
      <c r="A11" s="105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2" t="s">
        <v>39</v>
      </c>
      <c r="B12" s="62" t="s">
        <v>20</v>
      </c>
      <c r="C12" s="66" t="s">
        <v>62</v>
      </c>
      <c r="D12" s="67" t="s">
        <v>61</v>
      </c>
      <c r="E12" s="97" t="s">
        <v>91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2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0.75" customHeight="1" thickBot="1">
      <c r="A14" s="102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3" t="s">
        <v>14</v>
      </c>
      <c r="B15" s="90" t="s">
        <v>68</v>
      </c>
      <c r="C15" s="72" t="s">
        <v>57</v>
      </c>
      <c r="D15" s="73" t="s">
        <v>67</v>
      </c>
      <c r="E15" s="74">
        <v>80</v>
      </c>
      <c r="F15" s="75">
        <v>15.78</v>
      </c>
      <c r="G15" s="75">
        <v>60</v>
      </c>
      <c r="H15" s="87">
        <v>1.36</v>
      </c>
      <c r="I15" s="87">
        <v>2.88</v>
      </c>
      <c r="J15" s="87">
        <v>7.12</v>
      </c>
    </row>
    <row r="16" spans="1:10" ht="27.75" customHeight="1" thickBot="1">
      <c r="A16" s="104"/>
      <c r="B16" s="80" t="s">
        <v>16</v>
      </c>
      <c r="C16" s="68" t="s">
        <v>81</v>
      </c>
      <c r="D16" s="73" t="s">
        <v>69</v>
      </c>
      <c r="E16" s="70">
        <v>230</v>
      </c>
      <c r="F16" s="76">
        <v>7.01</v>
      </c>
      <c r="G16" s="77">
        <v>126.73</v>
      </c>
      <c r="H16" s="85">
        <v>2.0099999999999998</v>
      </c>
      <c r="I16" s="85">
        <v>4.92</v>
      </c>
      <c r="J16" s="85">
        <v>18.579999999999998</v>
      </c>
    </row>
    <row r="17" spans="1:10" ht="41.25" customHeight="1" thickBot="1">
      <c r="A17" s="104"/>
      <c r="B17" s="80" t="s">
        <v>18</v>
      </c>
      <c r="C17" s="68" t="s">
        <v>80</v>
      </c>
      <c r="D17" s="52" t="s">
        <v>70</v>
      </c>
      <c r="E17" s="78" t="s">
        <v>87</v>
      </c>
      <c r="F17" s="77">
        <v>8.5</v>
      </c>
      <c r="G17" s="77">
        <v>240.3</v>
      </c>
      <c r="H17" s="85">
        <v>5.77</v>
      </c>
      <c r="I17" s="85">
        <v>6.73</v>
      </c>
      <c r="J17" s="85">
        <v>39.1</v>
      </c>
    </row>
    <row r="18" spans="1:10" ht="30.75" customHeight="1" thickBot="1">
      <c r="A18" s="104"/>
      <c r="B18" s="80" t="s">
        <v>17</v>
      </c>
      <c r="C18" s="68" t="s">
        <v>59</v>
      </c>
      <c r="D18" s="52" t="s">
        <v>58</v>
      </c>
      <c r="E18" s="78" t="s">
        <v>88</v>
      </c>
      <c r="F18" s="77">
        <v>82.02</v>
      </c>
      <c r="G18" s="77">
        <v>203.68</v>
      </c>
      <c r="H18" s="85">
        <v>23.41</v>
      </c>
      <c r="I18" s="85">
        <v>9.73</v>
      </c>
      <c r="J18" s="85">
        <v>5.62</v>
      </c>
    </row>
    <row r="19" spans="1:10" ht="25.5" customHeight="1" thickBot="1">
      <c r="A19" s="104"/>
      <c r="B19" s="80" t="s">
        <v>19</v>
      </c>
      <c r="C19" s="68" t="s">
        <v>79</v>
      </c>
      <c r="D19" s="52" t="s">
        <v>71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4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43</v>
      </c>
      <c r="C21" s="68"/>
      <c r="D21" s="40" t="s">
        <v>45</v>
      </c>
      <c r="E21" s="70">
        <v>69</v>
      </c>
      <c r="F21" s="77">
        <v>3.17</v>
      </c>
      <c r="G21" s="77">
        <v>153.85</v>
      </c>
      <c r="H21" s="85">
        <v>5.61</v>
      </c>
      <c r="I21" s="85">
        <v>2.36</v>
      </c>
      <c r="J21" s="85">
        <v>26.59</v>
      </c>
    </row>
    <row r="22" spans="1:10">
      <c r="A22" s="105"/>
      <c r="B22" s="82"/>
      <c r="C22" s="68"/>
      <c r="D22" s="69" t="s">
        <v>38</v>
      </c>
      <c r="E22" s="79">
        <v>917</v>
      </c>
      <c r="F22" s="71">
        <f>F15+F16+F17+F18+F19+F20+F21</f>
        <v>123.44</v>
      </c>
      <c r="G22" s="71">
        <f t="shared" ref="G22:J22" si="1">G15+G16+G17+G18+G19+G20+G21</f>
        <v>1002.48</v>
      </c>
      <c r="H22" s="71">
        <f t="shared" si="1"/>
        <v>42.309999999999995</v>
      </c>
      <c r="I22" s="71">
        <f t="shared" si="1"/>
        <v>27.12</v>
      </c>
      <c r="J22" s="71">
        <f t="shared" si="1"/>
        <v>145.54</v>
      </c>
    </row>
    <row r="23" spans="1:10" ht="18.75" customHeight="1">
      <c r="A23" s="102" t="s">
        <v>56</v>
      </c>
      <c r="B23" s="82" t="s">
        <v>63</v>
      </c>
      <c r="C23" s="68"/>
      <c r="D23" s="68" t="s">
        <v>72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18" customHeight="1">
      <c r="A24" s="102"/>
      <c r="B24" s="96" t="s">
        <v>51</v>
      </c>
      <c r="C24" s="68" t="s">
        <v>78</v>
      </c>
      <c r="D24" s="68" t="s">
        <v>73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2"/>
      <c r="B25" s="82"/>
      <c r="C25" s="68"/>
      <c r="D25" s="69" t="s">
        <v>46</v>
      </c>
      <c r="E25" s="79">
        <f>E23+E24</f>
        <v>208</v>
      </c>
      <c r="F25" s="71">
        <f>F23+F24</f>
        <v>17.759999999999998</v>
      </c>
      <c r="G25" s="71">
        <f t="shared" ref="G25:J25" si="2">G23+G24</f>
        <v>224.06</v>
      </c>
      <c r="H25" s="71">
        <f t="shared" si="2"/>
        <v>2.83</v>
      </c>
      <c r="I25" s="71">
        <f t="shared" si="2"/>
        <v>1.53</v>
      </c>
      <c r="J25" s="71">
        <f t="shared" si="2"/>
        <v>49.05</v>
      </c>
    </row>
    <row r="26" spans="1:10">
      <c r="A26" s="102" t="s">
        <v>52</v>
      </c>
      <c r="B26" s="82" t="s">
        <v>15</v>
      </c>
      <c r="C26" s="68" t="s">
        <v>64</v>
      </c>
      <c r="D26" s="68" t="s">
        <v>74</v>
      </c>
      <c r="E26" s="94">
        <v>80</v>
      </c>
      <c r="F26" s="77">
        <v>11.2</v>
      </c>
      <c r="G26" s="77">
        <v>12.8</v>
      </c>
      <c r="H26" s="77">
        <v>0.64</v>
      </c>
      <c r="I26" s="77">
        <v>0</v>
      </c>
      <c r="J26" s="77">
        <v>2.72</v>
      </c>
    </row>
    <row r="27" spans="1:10" ht="30.75" customHeight="1">
      <c r="A27" s="102"/>
      <c r="B27" s="82" t="s">
        <v>17</v>
      </c>
      <c r="C27" s="68" t="s">
        <v>83</v>
      </c>
      <c r="D27" s="68" t="s">
        <v>75</v>
      </c>
      <c r="E27" s="78">
        <v>80</v>
      </c>
      <c r="F27" s="77">
        <v>30.66</v>
      </c>
      <c r="G27" s="77">
        <v>259.2</v>
      </c>
      <c r="H27" s="77">
        <v>12.16</v>
      </c>
      <c r="I27" s="77">
        <v>18.079999999999998</v>
      </c>
      <c r="J27" s="77">
        <v>11.84</v>
      </c>
    </row>
    <row r="28" spans="1:10" ht="13.5" customHeight="1">
      <c r="A28" s="102"/>
      <c r="B28" s="82" t="s">
        <v>18</v>
      </c>
      <c r="C28" s="68" t="s">
        <v>84</v>
      </c>
      <c r="D28" s="68" t="s">
        <v>76</v>
      </c>
      <c r="E28" s="78" t="s">
        <v>89</v>
      </c>
      <c r="F28" s="77">
        <v>16.5</v>
      </c>
      <c r="G28" s="77">
        <v>269.14</v>
      </c>
      <c r="H28" s="77">
        <v>2.88</v>
      </c>
      <c r="I28" s="77">
        <v>12.82</v>
      </c>
      <c r="J28" s="77">
        <v>35.56</v>
      </c>
    </row>
    <row r="29" spans="1:10" ht="26.25">
      <c r="A29" s="102"/>
      <c r="B29" s="82" t="s">
        <v>51</v>
      </c>
      <c r="C29" s="68" t="s">
        <v>82</v>
      </c>
      <c r="D29" s="68" t="s">
        <v>77</v>
      </c>
      <c r="E29" s="78" t="s">
        <v>90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2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2"/>
      <c r="B32" s="82"/>
      <c r="C32" s="68"/>
      <c r="D32" s="69" t="s">
        <v>47</v>
      </c>
      <c r="E32" s="79">
        <v>595</v>
      </c>
      <c r="F32" s="71">
        <f>F26+F27+F28+F29+F30+F31</f>
        <v>64.63000000000001</v>
      </c>
      <c r="G32" s="71">
        <f t="shared" ref="G32:J32" si="3">G26+G27+G28+G29+G30+G31</f>
        <v>845.40000000000009</v>
      </c>
      <c r="H32" s="71">
        <f t="shared" si="3"/>
        <v>24.67</v>
      </c>
      <c r="I32" s="71">
        <f t="shared" si="3"/>
        <v>33.200000000000003</v>
      </c>
      <c r="J32" s="71">
        <f t="shared" si="3"/>
        <v>112.52000000000001</v>
      </c>
    </row>
    <row r="33" spans="1:10" ht="24" customHeight="1">
      <c r="A33" s="103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4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5"/>
      <c r="B35" s="82"/>
      <c r="C35" s="68"/>
      <c r="D35" s="83" t="s">
        <v>40</v>
      </c>
      <c r="E35" s="71">
        <f>E10+E13+E22+E25+E32+E34</f>
        <v>2601</v>
      </c>
      <c r="F35" s="71">
        <f t="shared" ref="F35:J35" si="4">F10+F13+F22+F25+F32+F34</f>
        <v>351.02</v>
      </c>
      <c r="G35" s="71">
        <f t="shared" si="4"/>
        <v>3355.34</v>
      </c>
      <c r="H35" s="71">
        <f t="shared" si="4"/>
        <v>140.66</v>
      </c>
      <c r="I35" s="71">
        <f t="shared" si="4"/>
        <v>88.86</v>
      </c>
      <c r="J35" s="71">
        <f t="shared" si="4"/>
        <v>501.37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2023-11-20T06:48:00Z</cp:lastPrinted>
  <dcterms:created xsi:type="dcterms:W3CDTF">2015-06-05T18:19:34Z</dcterms:created>
  <dcterms:modified xsi:type="dcterms:W3CDTF">2023-11-20T06:48:04Z</dcterms:modified>
</cp:coreProperties>
</file>