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808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5"/>
  <c r="J32"/>
  <c r="J35"/>
  <c r="I10"/>
  <c r="I22"/>
  <c r="I25"/>
  <c r="I32"/>
  <c r="I35"/>
  <c r="H10"/>
  <c r="H22"/>
  <c r="H25"/>
  <c r="H32"/>
  <c r="H35"/>
  <c r="G10"/>
  <c r="G22"/>
  <c r="G25"/>
  <c r="G32"/>
  <c r="G35"/>
  <c r="F10"/>
  <c r="F22"/>
  <c r="F25"/>
  <c r="F32"/>
  <c r="F35"/>
  <c r="E25"/>
  <c r="E35"/>
  <c r="E25" i="2"/>
  <c r="G32"/>
  <c r="H32"/>
  <c r="I32"/>
  <c r="J32"/>
  <c r="F32"/>
  <c r="G22"/>
  <c r="H22"/>
  <c r="I22"/>
  <c r="J22"/>
  <c r="F22"/>
  <c r="G10"/>
  <c r="H10"/>
  <c r="I10"/>
  <c r="J10"/>
  <c r="F10"/>
  <c r="E35"/>
  <c r="G25"/>
  <c r="G35"/>
  <c r="H25"/>
  <c r="H35"/>
  <c r="I25"/>
  <c r="I35"/>
  <c r="J25"/>
  <c r="J35"/>
  <c r="F2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<sst xmlns="http://schemas.openxmlformats.org/spreadsheetml/2006/main" count="219" uniqueCount="100">
  <si>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</si>
  <si>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</si>
  <si>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</si>
  <si>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</si>
  <si>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</si>
  <si>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</si>
  <si>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</si>
  <si>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</si>
  <si>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</si>
  <si>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</si>
  <si>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</si>
  <si>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</si>
  <si>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</si>
  <si>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</si>
  <si>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</si>
  <si>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</si>
  <si>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</si>
  <si>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</si>
  <si>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</si>
  <si>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</si>
  <si>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</si>
  <si>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</si>
  <si>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</si>
  <si>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</si>
  <si>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</si>
  <si>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</si>
  <si>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</si>
  <si>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</si>
  <si>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</si>
  <si>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</si>
  <si>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</si>
  <si>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</si>
  <si>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</si>
  <si>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</si>
  <si>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</si>
  <si>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</si>
  <si>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</si>
  <si>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</si>
  <si>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</si>
  <si>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</si>
  <si>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</si>
  <si>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</si>
  <si>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</si>
  <si>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</si>
  <si>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</si>
  <si>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</si>
  <si>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</si>
  <si>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</si>
  <si>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</si>
  <si>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</si>
  <si>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</si>
  <si>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</si>
  <si>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</si>
  <si>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</si>
  <si>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</si>
  <si>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</si>
  <si>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</si>
  <si>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</si>
  <si>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</si>
  <si>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</si>
  <si>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</si>
  <si>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</si>
  <si>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</si>
  <si>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</si>
  <si>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</si>
  <si>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</si>
  <si>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</si>
  <si>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</si>
  <si>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</si>
  <si>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</si>
  <si>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</si>
  <si>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</si>
  <si>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</si>
  <si>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</si>
  <si>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</si>
  <si>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</si>
  <si>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</si>
  <si>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</si>
  <si>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</si>
  <si>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</si>
  <si>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</si>
  <si>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</si>
  <si>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</si>
  <si>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№ 376</t>
  </si>
  <si>
    <t>№ 295</t>
  </si>
  <si>
    <t>№ 143</t>
  </si>
  <si>
    <t>№ 222</t>
  </si>
  <si>
    <t>130/5</t>
  </si>
  <si>
    <t>70/70</t>
  </si>
  <si>
    <t>160/12</t>
  </si>
  <si>
    <t>1/200</t>
  </si>
  <si>
    <t>Войтенкова М.И.</t>
  </si>
  <si>
    <t xml:space="preserve">                                  И.О. Директора</t>
  </si>
  <si>
    <t>Н.И.Герасимова</t>
  </si>
  <si>
    <t>05.12.2023г</t>
  </si>
  <si>
    <t xml:space="preserve">  11-18 лет</t>
  </si>
  <si>
    <t>210/15</t>
  </si>
  <si>
    <t>160/8</t>
  </si>
  <si>
    <t>80/80</t>
  </si>
  <si>
    <t>160/5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</si>
</sst>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C21" sqref="C2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59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82</v>
      </c>
      <c r="G3" s="108" t="s">
        <v>94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8.5" customHeight="1">
      <c r="A7" s="105"/>
      <c r="B7" s="51" t="s">
        <v>33</v>
      </c>
      <c r="C7" s="39" t="s">
        <v>86</v>
      </c>
      <c r="D7" s="40" t="s">
        <v>64</v>
      </c>
      <c r="E7" s="53" t="s">
        <v>77</v>
      </c>
      <c r="F7" s="54">
        <v>78.099999999999994</v>
      </c>
      <c r="G7" s="41">
        <v>584.41999999999996</v>
      </c>
      <c r="H7" s="41">
        <v>37.619999999999997</v>
      </c>
      <c r="I7" s="41">
        <v>9.18</v>
      </c>
      <c r="J7" s="41">
        <v>83.31</v>
      </c>
    </row>
    <row r="8" spans="1:10" ht="31.5" customHeight="1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5"/>
      <c r="B10" s="58"/>
      <c r="C10" s="41"/>
      <c r="D10" s="60" t="s">
        <v>36</v>
      </c>
      <c r="E10" s="61">
        <v>432</v>
      </c>
      <c r="F10" s="95">
        <f>F6+F7+F8+F9</f>
        <v>102.42</v>
      </c>
      <c r="G10" s="95">
        <f>G6+G7+G8+G9</f>
        <v>916.22</v>
      </c>
      <c r="H10" s="95">
        <f>H6+H7+H8+H9</f>
        <v>57.009999999999991</v>
      </c>
      <c r="I10" s="95">
        <f>I6+I7+I8+I9</f>
        <v>19.119999999999997</v>
      </c>
      <c r="J10" s="95">
        <f>J6+J7+J8+J9</f>
        <v>131.89000000000001</v>
      </c>
    </row>
    <row r="11" spans="1:10" ht="9.75" hidden="1" customHeight="1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0.75" customHeight="1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50</v>
      </c>
      <c r="F15" s="75">
        <v>9.82</v>
      </c>
      <c r="G15" s="75">
        <v>37.35</v>
      </c>
      <c r="H15" s="87">
        <v>0.85</v>
      </c>
      <c r="I15" s="87">
        <v>1.8</v>
      </c>
      <c r="J15" s="87">
        <v>4.43</v>
      </c>
    </row>
    <row r="16" spans="1:10" ht="27.75" customHeight="1" thickBot="1">
      <c r="A16" s="105"/>
      <c r="B16" s="80" t="s">
        <v>16</v>
      </c>
      <c r="C16" s="68" t="s">
        <v>81</v>
      </c>
      <c r="D16" s="73" t="s">
        <v>68</v>
      </c>
      <c r="E16" s="70">
        <v>180</v>
      </c>
      <c r="F16" s="76">
        <v>5.63</v>
      </c>
      <c r="G16" s="77">
        <v>99.18</v>
      </c>
      <c r="H16" s="85">
        <v>1.57</v>
      </c>
      <c r="I16" s="85">
        <v>3.85</v>
      </c>
      <c r="J16" s="85">
        <v>14.54</v>
      </c>
    </row>
    <row r="17" spans="1:10" ht="41.25" customHeight="1" thickBot="1">
      <c r="A17" s="105"/>
      <c r="B17" s="80" t="s">
        <v>18</v>
      </c>
      <c r="C17" s="68" t="s">
        <v>80</v>
      </c>
      <c r="D17" s="52" t="s">
        <v>69</v>
      </c>
      <c r="E17" s="78" t="s">
        <v>87</v>
      </c>
      <c r="F17" s="77">
        <v>6.48</v>
      </c>
      <c r="G17" s="77">
        <v>195.75</v>
      </c>
      <c r="H17" s="85">
        <v>4.7</v>
      </c>
      <c r="I17" s="85">
        <v>5.48</v>
      </c>
      <c r="J17" s="85">
        <v>31.84</v>
      </c>
    </row>
    <row r="18" spans="1:10" ht="30.75" customHeight="1" thickBot="1">
      <c r="A18" s="105"/>
      <c r="B18" s="80" t="s">
        <v>17</v>
      </c>
      <c r="C18" s="68" t="s">
        <v>58</v>
      </c>
      <c r="D18" s="52" t="s">
        <v>57</v>
      </c>
      <c r="E18" s="78" t="s">
        <v>88</v>
      </c>
      <c r="F18" s="77">
        <v>72.52</v>
      </c>
      <c r="G18" s="77">
        <v>169.32</v>
      </c>
      <c r="H18" s="85">
        <v>19.46</v>
      </c>
      <c r="I18" s="85">
        <v>8.1</v>
      </c>
      <c r="J18" s="85">
        <v>4.68</v>
      </c>
    </row>
    <row r="19" spans="1:10" ht="25.5" customHeight="1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6"/>
      <c r="B22" s="82"/>
      <c r="C22" s="68"/>
      <c r="D22" s="69" t="s">
        <v>38</v>
      </c>
      <c r="E22" s="79">
        <v>755</v>
      </c>
      <c r="F22" s="71">
        <f>F15+F16+F17+F18+F19+F20+F21</f>
        <v>103.24999999999999</v>
      </c>
      <c r="G22" s="71">
        <f>G15+G16+G17+G18+G19+G20+G21</f>
        <v>799.92</v>
      </c>
      <c r="H22" s="71">
        <f>H15+H16+H17+H18+H19+H20+H21</f>
        <v>33.81</v>
      </c>
      <c r="I22" s="71">
        <f>I15+I16+I17+I18+I19+I20+I21</f>
        <v>20.29</v>
      </c>
      <c r="J22" s="71">
        <f>J15+J16+J17+J18+J19+J20+J21</f>
        <v>119.10000000000001</v>
      </c>
    </row>
    <row r="23" spans="1:10" ht="18.75" customHeight="1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18" customHeight="1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50</v>
      </c>
      <c r="F26" s="77">
        <v>7</v>
      </c>
      <c r="G26" s="77">
        <v>8</v>
      </c>
      <c r="H26" s="77">
        <v>0.4</v>
      </c>
      <c r="I26" s="77">
        <v>0</v>
      </c>
      <c r="J26" s="77">
        <v>1.7</v>
      </c>
    </row>
    <row r="27" spans="1:10" ht="30.75" customHeight="1">
      <c r="A27" s="103"/>
      <c r="B27" s="82" t="s">
        <v>17</v>
      </c>
      <c r="C27" s="68" t="s">
        <v>84</v>
      </c>
      <c r="D27" s="68" t="s">
        <v>74</v>
      </c>
      <c r="E27" s="78">
        <v>70</v>
      </c>
      <c r="F27" s="77">
        <v>26.9</v>
      </c>
      <c r="G27" s="77">
        <v>227.45</v>
      </c>
      <c r="H27" s="77">
        <v>10.67</v>
      </c>
      <c r="I27" s="77">
        <v>15.87</v>
      </c>
      <c r="J27" s="77">
        <v>10.4</v>
      </c>
    </row>
    <row r="28" spans="1:10" ht="13.5" customHeight="1">
      <c r="A28" s="103"/>
      <c r="B28" s="82" t="s">
        <v>18</v>
      </c>
      <c r="C28" s="68" t="s">
        <v>85</v>
      </c>
      <c r="D28" s="68" t="s">
        <v>75</v>
      </c>
      <c r="E28" s="78" t="s">
        <v>87</v>
      </c>
      <c r="F28" s="77">
        <v>12.47</v>
      </c>
      <c r="G28" s="77">
        <v>219.24</v>
      </c>
      <c r="H28" s="77">
        <v>2.35</v>
      </c>
      <c r="I28" s="77">
        <v>10.44</v>
      </c>
      <c r="J28" s="77">
        <v>28.97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47</v>
      </c>
      <c r="E32" s="79">
        <v>505</v>
      </c>
      <c r="F32" s="71">
        <f>F26+F27+F28+F29+F30+F31</f>
        <v>51.730000000000004</v>
      </c>
      <c r="G32" s="71">
        <f>G26+G27+G28+G29+G30+G31</f>
        <v>704.15</v>
      </c>
      <c r="H32" s="71">
        <f>H26+H27+H28+H29+H30+H31</f>
        <v>20.630000000000003</v>
      </c>
      <c r="I32" s="71">
        <f>I26+I27+I28+I29+I30+I31</f>
        <v>27.369999999999997</v>
      </c>
      <c r="J32" s="71">
        <f>J26+J27+J28+J29+J30+J31</f>
        <v>92.570000000000007</v>
      </c>
    </row>
    <row r="33" spans="1:10" ht="24" customHeight="1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2280</v>
      </c>
      <c r="F35" s="71">
        <f t="shared" si="1"/>
        <v>305</v>
      </c>
      <c r="G35" s="71">
        <f t="shared" si="1"/>
        <v>2838.35</v>
      </c>
      <c r="H35" s="71">
        <f t="shared" si="1"/>
        <v>120.11999999999999</v>
      </c>
      <c r="I35" s="71">
        <f t="shared" si="1"/>
        <v>72.81</v>
      </c>
      <c r="J35" s="71">
        <f t="shared" si="1"/>
        <v>424.83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5:A22"/>
    <mergeCell ref="D1:F1"/>
    <mergeCell ref="I1:J1"/>
    <mergeCell ref="A23:A25"/>
    <mergeCell ref="A26:A32"/>
    <mergeCell ref="A33:A35"/>
    <mergeCell ref="G1:H1"/>
    <mergeCell ref="G3:H3"/>
    <mergeCell ref="A12:A14"/>
    <mergeCell ref="B3:D3"/>
    <mergeCell ref="A6:A1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59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6.7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95</v>
      </c>
      <c r="G3" s="108" t="s">
        <v>94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5"/>
      <c r="B7" s="51" t="s">
        <v>33</v>
      </c>
      <c r="C7" s="39" t="s">
        <v>86</v>
      </c>
      <c r="D7" s="40" t="s">
        <v>64</v>
      </c>
      <c r="E7" s="53" t="s">
        <v>96</v>
      </c>
      <c r="F7" s="54">
        <v>89.32</v>
      </c>
      <c r="G7" s="41">
        <v>665.16</v>
      </c>
      <c r="H7" s="41">
        <v>42.81</v>
      </c>
      <c r="I7" s="41">
        <v>12.19</v>
      </c>
      <c r="J7" s="41">
        <v>94.82</v>
      </c>
    </row>
    <row r="8" spans="1:10" ht="26.25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88</v>
      </c>
      <c r="F9" s="57">
        <v>3.96</v>
      </c>
      <c r="G9" s="57">
        <v>213.44</v>
      </c>
      <c r="H9" s="39">
        <v>6.86</v>
      </c>
      <c r="I9" s="39">
        <v>0.88</v>
      </c>
      <c r="J9" s="39">
        <v>43.04</v>
      </c>
    </row>
    <row r="10" spans="1:10">
      <c r="A10" s="105"/>
      <c r="B10" s="58"/>
      <c r="C10" s="41"/>
      <c r="D10" s="60" t="s">
        <v>36</v>
      </c>
      <c r="E10" s="61">
        <v>501</v>
      </c>
      <c r="F10" s="95">
        <f>F6+F7+F8+F9</f>
        <v>115.35</v>
      </c>
      <c r="G10" s="95">
        <f>G6+G7+G8+G9</f>
        <v>1089.4000000000001</v>
      </c>
      <c r="H10" s="95">
        <f>H6+H7+H8+H9</f>
        <v>65.010000000000005</v>
      </c>
      <c r="I10" s="95">
        <f>I6+I7+I8+I9</f>
        <v>22.509999999999998</v>
      </c>
      <c r="J10" s="95">
        <f>J6+J7+J8+J9</f>
        <v>162.04</v>
      </c>
    </row>
    <row r="11" spans="1:10" ht="15.75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15.75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80</v>
      </c>
      <c r="F15" s="75">
        <v>15.78</v>
      </c>
      <c r="G15" s="75">
        <v>60</v>
      </c>
      <c r="H15" s="87">
        <v>1.36</v>
      </c>
      <c r="I15" s="87">
        <v>2.88</v>
      </c>
      <c r="J15" s="87">
        <v>7.12</v>
      </c>
    </row>
    <row r="16" spans="1:10" ht="26.25" thickBot="1">
      <c r="A16" s="105"/>
      <c r="B16" s="80" t="s">
        <v>16</v>
      </c>
      <c r="C16" s="68" t="s">
        <v>81</v>
      </c>
      <c r="D16" s="73" t="s">
        <v>68</v>
      </c>
      <c r="E16" s="70">
        <v>230</v>
      </c>
      <c r="F16" s="76">
        <v>7.01</v>
      </c>
      <c r="G16" s="77">
        <v>126.73</v>
      </c>
      <c r="H16" s="85">
        <v>2.0099999999999998</v>
      </c>
      <c r="I16" s="85">
        <v>4.92</v>
      </c>
      <c r="J16" s="85">
        <v>18.579999999999998</v>
      </c>
    </row>
    <row r="17" spans="1:10" ht="39" thickBot="1">
      <c r="A17" s="105"/>
      <c r="B17" s="80" t="s">
        <v>18</v>
      </c>
      <c r="C17" s="68" t="s">
        <v>80</v>
      </c>
      <c r="D17" s="52" t="s">
        <v>69</v>
      </c>
      <c r="E17" s="78" t="s">
        <v>97</v>
      </c>
      <c r="F17" s="77">
        <v>8.5</v>
      </c>
      <c r="G17" s="77">
        <v>240.3</v>
      </c>
      <c r="H17" s="85">
        <v>5.77</v>
      </c>
      <c r="I17" s="85">
        <v>6.73</v>
      </c>
      <c r="J17" s="85">
        <v>39.1</v>
      </c>
    </row>
    <row r="18" spans="1:10" ht="27" thickBot="1">
      <c r="A18" s="105"/>
      <c r="B18" s="80" t="s">
        <v>17</v>
      </c>
      <c r="C18" s="68" t="s">
        <v>58</v>
      </c>
      <c r="D18" s="52" t="s">
        <v>57</v>
      </c>
      <c r="E18" s="78" t="s">
        <v>98</v>
      </c>
      <c r="F18" s="77">
        <v>82.02</v>
      </c>
      <c r="G18" s="77">
        <v>203.68</v>
      </c>
      <c r="H18" s="85">
        <v>23.41</v>
      </c>
      <c r="I18" s="85">
        <v>9.73</v>
      </c>
      <c r="J18" s="85">
        <v>5.62</v>
      </c>
    </row>
    <row r="19" spans="1:10" ht="27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69</v>
      </c>
      <c r="F21" s="77">
        <v>3.17</v>
      </c>
      <c r="G21" s="77">
        <v>153.85</v>
      </c>
      <c r="H21" s="85">
        <v>5.61</v>
      </c>
      <c r="I21" s="85">
        <v>2.36</v>
      </c>
      <c r="J21" s="85">
        <v>26.59</v>
      </c>
    </row>
    <row r="22" spans="1:10">
      <c r="A22" s="106"/>
      <c r="B22" s="82"/>
      <c r="C22" s="68"/>
      <c r="D22" s="69" t="s">
        <v>38</v>
      </c>
      <c r="E22" s="79">
        <v>917</v>
      </c>
      <c r="F22" s="71">
        <f>F15+F16+F17+F18+F19+F20+F21</f>
        <v>123.44</v>
      </c>
      <c r="G22" s="71">
        <f>G15+G16+G17+G18+G19+G20+G21</f>
        <v>1002.48</v>
      </c>
      <c r="H22" s="71">
        <f>H15+H16+H17+H18+H19+H20+H21</f>
        <v>42.309999999999995</v>
      </c>
      <c r="I22" s="71">
        <f>I15+I16+I17+I18+I19+I20+I21</f>
        <v>27.12</v>
      </c>
      <c r="J22" s="71">
        <f>J15+J16+J17+J18+J19+J20+J21</f>
        <v>145.54</v>
      </c>
    </row>
    <row r="23" spans="1:10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26.25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80</v>
      </c>
      <c r="F26" s="77">
        <v>11.2</v>
      </c>
      <c r="G26" s="77">
        <v>12.8</v>
      </c>
      <c r="H26" s="77">
        <v>0.64</v>
      </c>
      <c r="I26" s="77">
        <v>0</v>
      </c>
      <c r="J26" s="77">
        <v>2.72</v>
      </c>
    </row>
    <row r="27" spans="1:10" ht="26.25">
      <c r="A27" s="103"/>
      <c r="B27" s="82" t="s">
        <v>17</v>
      </c>
      <c r="C27" s="68" t="s">
        <v>84</v>
      </c>
      <c r="D27" s="68" t="s">
        <v>74</v>
      </c>
      <c r="E27" s="78">
        <v>80</v>
      </c>
      <c r="F27" s="77">
        <v>30.66</v>
      </c>
      <c r="G27" s="77">
        <v>259.2</v>
      </c>
      <c r="H27" s="77">
        <v>12.16</v>
      </c>
      <c r="I27" s="77">
        <v>18.079999999999998</v>
      </c>
      <c r="J27" s="77">
        <v>11.84</v>
      </c>
    </row>
    <row r="28" spans="1:10" ht="26.25">
      <c r="A28" s="103"/>
      <c r="B28" s="82" t="s">
        <v>18</v>
      </c>
      <c r="C28" s="68" t="s">
        <v>85</v>
      </c>
      <c r="D28" s="68" t="s">
        <v>75</v>
      </c>
      <c r="E28" s="78" t="s">
        <v>99</v>
      </c>
      <c r="F28" s="77">
        <v>16.5</v>
      </c>
      <c r="G28" s="77">
        <v>269.14</v>
      </c>
      <c r="H28" s="77">
        <v>2.88</v>
      </c>
      <c r="I28" s="77">
        <v>12.82</v>
      </c>
      <c r="J28" s="77">
        <v>35.56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3"/>
      <c r="B32" s="82"/>
      <c r="C32" s="68"/>
      <c r="D32" s="69" t="s">
        <v>47</v>
      </c>
      <c r="E32" s="79">
        <v>595</v>
      </c>
      <c r="F32" s="71">
        <f>F26+F27+F28+F29+F30+F31</f>
        <v>64.63000000000001</v>
      </c>
      <c r="G32" s="71">
        <f>G26+G27+G28+G29+G30+G31</f>
        <v>845.40000000000009</v>
      </c>
      <c r="H32" s="71">
        <f>H26+H27+H28+H29+H30+H31</f>
        <v>24.67</v>
      </c>
      <c r="I32" s="71">
        <f>I26+I27+I28+I29+I30+I31</f>
        <v>33.200000000000003</v>
      </c>
      <c r="J32" s="71">
        <f>J26+J27+J28+J29+J30+J31</f>
        <v>112.52000000000001</v>
      </c>
    </row>
    <row r="33" spans="1:10" ht="26.25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2601</v>
      </c>
      <c r="F35" s="71">
        <f t="shared" si="1"/>
        <v>351.02</v>
      </c>
      <c r="G35" s="71">
        <f t="shared" si="1"/>
        <v>3355.34</v>
      </c>
      <c r="H35" s="71">
        <f t="shared" si="1"/>
        <v>140.66</v>
      </c>
      <c r="I35" s="71">
        <f t="shared" si="1"/>
        <v>88.86</v>
      </c>
      <c r="J35" s="71">
        <f t="shared" si="1"/>
        <v>501.37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1"/>
    <mergeCell ref="A12:A14"/>
    <mergeCell ref="A15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2023-12-05T05:32:10Z</cp:lastPrinted>
  <dcterms:created xsi:type="dcterms:W3CDTF">2015-06-05T18:19:34Z</dcterms:created>
  <dcterms:modified xsi:type="dcterms:W3CDTF">2023-12-05T07:57:35Z</dcterms:modified>
</cp:coreProperties>
</file>