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0" i="3"/>
  <c r="J22"/>
  <c r="J23"/>
  <c r="I10"/>
  <c r="I22"/>
  <c r="I23"/>
  <c r="H10"/>
  <c r="H22"/>
  <c r="H23"/>
  <c r="G10"/>
  <c r="G22"/>
  <c r="G23"/>
  <c r="F10"/>
  <c r="F22"/>
  <c r="F23"/>
  <c r="E23"/>
  <c r="G22" i="2"/>
  <c r="H22"/>
  <c r="I22"/>
  <c r="J22"/>
  <c r="F22"/>
  <c r="G10"/>
  <c r="H10"/>
  <c r="I10"/>
  <c r="J10"/>
  <c r="F10"/>
  <c r="E23"/>
  <c r="F23"/>
  <c r="G23"/>
  <c r="H23"/>
  <c r="I23"/>
  <c r="J23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<sst xmlns="http://schemas.openxmlformats.org/spreadsheetml/2006/main" count="155" uniqueCount="79">
  <si>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</si>
  <si>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</si>
  <si>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</si>
  <si>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</si>
  <si>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</si>
  <si>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</si>
  <si>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</si>
  <si>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</si>
  <si>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</si>
  <si>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</si>
  <si>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</si>
  <si>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</si>
  <si>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</si>
  <si>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</si>
  <si>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</si>
  <si>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</si>
  <si>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</si>
  <si>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</si>
  <si>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</si>
  <si>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</si>
  <si>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</si>
  <si>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</si>
  <si>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</si>
  <si>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</si>
  <si>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</si>
  <si>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</si>
  <si>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</si>
  <si>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</si>
  <si>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</si>
  <si>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</si>
  <si>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</si>
  <si>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</si>
  <si>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</si>
  <si>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</si>
  <si>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</si>
  <si>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</si>
  <si>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</si>
  <si>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</si>
  <si>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</si>
  <si>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</si>
  <si>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</si>
  <si>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</si>
  <si>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</si>
  <si>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</si>
  <si>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</si>
  <si>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</si>
  <si>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</si>
  <si>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</si>
  <si>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Икра баклажанная</t>
  </si>
  <si>
    <t>Сельдь с луком и маслом</t>
  </si>
  <si>
    <t xml:space="preserve">Картофель отварной </t>
  </si>
  <si>
    <t>Чай с лимоном</t>
  </si>
  <si>
    <t>Щи из свежей капусты с картофелем</t>
  </si>
  <si>
    <t>№ 88</t>
  </si>
  <si>
    <t>№ 76</t>
  </si>
  <si>
    <t>№ 125</t>
  </si>
  <si>
    <t>№ 377</t>
  </si>
  <si>
    <t>№ 223</t>
  </si>
  <si>
    <t>№ 378</t>
  </si>
  <si>
    <t xml:space="preserve">  7-11 лет</t>
  </si>
  <si>
    <t>50/20/5</t>
  </si>
  <si>
    <t>130/5</t>
  </si>
  <si>
    <t>180/11</t>
  </si>
  <si>
    <t>130/48/13</t>
  </si>
  <si>
    <t>180/14/6</t>
  </si>
  <si>
    <t>Войтенкова М.И.</t>
  </si>
  <si>
    <t>Фрукты свежие (апельсины )</t>
  </si>
  <si>
    <t>1/203</t>
  </si>
  <si>
    <t xml:space="preserve">                                  И.О. Директора</t>
  </si>
  <si>
    <t>Н.И.Герасимова</t>
  </si>
  <si>
    <t>08.12.2023г</t>
  </si>
  <si>
    <t xml:space="preserve">                                   И.О.Директора</t>
  </si>
  <si>
    <t xml:space="preserve">  11-18 лет</t>
  </si>
  <si>
    <t>гор. блюдо</t>
  </si>
  <si>
    <t>210/11</t>
  </si>
  <si>
    <t>100/40/10</t>
  </si>
  <si>
    <t>Картофель отварной</t>
  </si>
  <si>
    <t>160/7</t>
  </si>
  <si>
    <t>160/12/6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</si>
</sst>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2" fillId="0" borderId="0" xfId="0" applyFont="1"/>
    <xf numFmtId="0" fontId="4" fillId="0" borderId="0" xfId="0" applyFont="1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4" fillId="2" borderId="15" xfId="0" applyNumberFormat="1" applyFont="1" applyFill="1" applyBorder="1" applyAlignment="1" applyProtection="1">
      <alignment horizontal="right" wrapText="1"/>
      <protection locked="0"/>
    </xf>
    <xf numFmtId="2" fontId="4" fillId="2" borderId="15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5" xfId="0" applyNumberFormat="1" applyFont="1" applyFill="1" applyBorder="1" applyProtection="1"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wrapText="1"/>
      <protection locked="0"/>
    </xf>
    <xf numFmtId="1" fontId="4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4" fillId="2" borderId="0" xfId="0" applyFont="1" applyFill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4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2" fillId="0" borderId="0" xfId="0" applyFont="1" applyBorder="1"/>
    <xf numFmtId="0" fontId="4" fillId="2" borderId="19" xfId="0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wrapText="1"/>
    </xf>
    <xf numFmtId="2" fontId="1" fillId="2" borderId="1" xfId="0" applyNumberFormat="1" applyFont="1" applyFill="1" applyBorder="1" applyAlignment="1" applyProtection="1">
      <alignment wrapText="1"/>
      <protection locked="0"/>
    </xf>
    <xf numFmtId="2" fontId="4" fillId="2" borderId="15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2" fontId="4" fillId="2" borderId="4" xfId="0" applyNumberFormat="1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2" fontId="6" fillId="2" borderId="2" xfId="0" applyNumberFormat="1" applyFont="1" applyFill="1" applyBorder="1" applyAlignment="1">
      <alignment vertical="top" wrapText="1"/>
    </xf>
    <xf numFmtId="0" fontId="4" fillId="3" borderId="0" xfId="0" applyNumberFormat="1" applyFont="1" applyFill="1" applyBorder="1" applyAlignment="1" applyProtection="1">
      <alignment horizontal="center"/>
      <protection locked="0"/>
    </xf>
    <xf numFmtId="49" fontId="4" fillId="3" borderId="0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2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/>
    <xf numFmtId="0" fontId="4" fillId="2" borderId="1" xfId="0" applyNumberFormat="1" applyFont="1" applyFill="1" applyBorder="1" applyAlignment="1" applyProtection="1">
      <alignment horizontal="right"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2" xfId="0" applyNumberFormat="1" applyFont="1" applyFill="1" applyBorder="1" applyAlignment="1" applyProtection="1">
      <alignment vertical="top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21" xfId="0" applyFont="1" applyFill="1" applyBorder="1" applyAlignment="1" applyProtection="1">
      <alignment wrapText="1"/>
      <protection locked="0"/>
    </xf>
    <xf numFmtId="0" fontId="4" fillId="0" borderId="19" xfId="0" applyFont="1" applyBorder="1" applyAlignment="1" applyProtection="1">
      <alignment wrapText="1"/>
      <protection locked="0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5"/>
  <sheetViews>
    <sheetView workbookViewId="0">
      <selection activeCell="L25" sqref="L25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68</v>
      </c>
      <c r="E1" s="113"/>
      <c r="F1" s="113"/>
      <c r="G1" s="106" t="s">
        <v>45</v>
      </c>
      <c r="H1" s="106"/>
      <c r="I1" s="105" t="s">
        <v>69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59</v>
      </c>
      <c r="G3" s="107" t="s">
        <v>70</v>
      </c>
      <c r="H3" s="108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3" t="s">
        <v>44</v>
      </c>
      <c r="B6" s="48"/>
      <c r="C6" s="39" t="s">
        <v>31</v>
      </c>
      <c r="D6" s="40" t="s">
        <v>42</v>
      </c>
      <c r="E6" s="49">
        <v>8</v>
      </c>
      <c r="F6" s="50">
        <v>5.12</v>
      </c>
      <c r="G6" s="50">
        <v>60</v>
      </c>
      <c r="H6" s="85">
        <v>0.08</v>
      </c>
      <c r="I6" s="85">
        <v>6.56</v>
      </c>
      <c r="J6" s="85">
        <v>0.08</v>
      </c>
    </row>
    <row r="7" spans="1:10" ht="39.75" customHeight="1">
      <c r="A7" s="103"/>
      <c r="B7" s="51" t="s">
        <v>11</v>
      </c>
      <c r="C7" s="39" t="s">
        <v>57</v>
      </c>
      <c r="D7" s="40" t="s">
        <v>46</v>
      </c>
      <c r="E7" s="94" t="s">
        <v>62</v>
      </c>
      <c r="F7" s="73">
        <v>74.819999999999993</v>
      </c>
      <c r="G7" s="95">
        <v>441.88</v>
      </c>
      <c r="H7" s="95">
        <v>31.08</v>
      </c>
      <c r="I7" s="95">
        <v>12.84</v>
      </c>
      <c r="J7" s="95">
        <v>50.27</v>
      </c>
    </row>
    <row r="8" spans="1:10" ht="31.5" customHeight="1">
      <c r="A8" s="103"/>
      <c r="B8" s="51" t="s">
        <v>32</v>
      </c>
      <c r="C8" s="39" t="s">
        <v>58</v>
      </c>
      <c r="D8" s="53" t="s">
        <v>47</v>
      </c>
      <c r="E8" s="54" t="s">
        <v>63</v>
      </c>
      <c r="F8" s="55">
        <v>4.2</v>
      </c>
      <c r="G8" s="84">
        <v>81.900000000000006</v>
      </c>
      <c r="H8" s="85">
        <v>1.26</v>
      </c>
      <c r="I8" s="85">
        <v>1.44</v>
      </c>
      <c r="J8" s="85">
        <v>15.93</v>
      </c>
    </row>
    <row r="9" spans="1:10">
      <c r="A9" s="103"/>
      <c r="B9" s="56" t="s">
        <v>24</v>
      </c>
      <c r="C9" s="41"/>
      <c r="D9" s="40" t="s">
        <v>28</v>
      </c>
      <c r="E9" s="57">
        <v>50</v>
      </c>
      <c r="F9" s="55">
        <v>2.25</v>
      </c>
      <c r="G9" s="55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3"/>
      <c r="B10" s="56"/>
      <c r="C10" s="41"/>
      <c r="D10" s="58" t="s">
        <v>35</v>
      </c>
      <c r="E10" s="59">
        <v>427</v>
      </c>
      <c r="F10" s="92">
        <f>F6+F7+F8+F9</f>
        <v>86.39</v>
      </c>
      <c r="G10" s="92">
        <f>G6+G7+G8+G9</f>
        <v>704.78</v>
      </c>
      <c r="H10" s="92">
        <f>H6+H7+H8+H9</f>
        <v>36.469999999999992</v>
      </c>
      <c r="I10" s="92">
        <f>I6+I7+I8+I9</f>
        <v>21.34</v>
      </c>
      <c r="J10" s="92">
        <f>J6+J7+J8+J9</f>
        <v>90.68</v>
      </c>
    </row>
    <row r="11" spans="1:10" ht="9.75" hidden="1" customHeight="1" thickBo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9" t="s">
        <v>38</v>
      </c>
      <c r="B12" s="60" t="s">
        <v>20</v>
      </c>
      <c r="C12" s="64"/>
      <c r="D12" s="65" t="s">
        <v>66</v>
      </c>
      <c r="E12" s="93" t="s">
        <v>67</v>
      </c>
      <c r="F12" s="50">
        <v>22.33</v>
      </c>
      <c r="G12" s="87">
        <v>74.010000000000005</v>
      </c>
      <c r="H12" s="85">
        <v>0.73</v>
      </c>
      <c r="I12" s="85">
        <v>0.73</v>
      </c>
      <c r="J12" s="85">
        <v>15.59</v>
      </c>
    </row>
    <row r="13" spans="1:10">
      <c r="A13" s="109"/>
      <c r="B13" s="48"/>
      <c r="C13" s="66"/>
      <c r="D13" s="67" t="s">
        <v>36</v>
      </c>
      <c r="E13" s="77">
        <v>203</v>
      </c>
      <c r="F13" s="69">
        <v>22.33</v>
      </c>
      <c r="G13" s="69">
        <v>74.010000000000005</v>
      </c>
      <c r="H13" s="89">
        <v>0.73</v>
      </c>
      <c r="I13" s="89">
        <v>0.73</v>
      </c>
      <c r="J13" s="89">
        <v>15.59</v>
      </c>
    </row>
    <row r="14" spans="1:10" ht="0.75" customHeight="1" thickBo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02" t="s">
        <v>14</v>
      </c>
      <c r="B15" s="88" t="s">
        <v>15</v>
      </c>
      <c r="C15" s="70"/>
      <c r="D15" s="71" t="s">
        <v>48</v>
      </c>
      <c r="E15" s="72">
        <v>50</v>
      </c>
      <c r="F15" s="73">
        <v>8</v>
      </c>
      <c r="G15" s="73">
        <v>39.200000000000003</v>
      </c>
      <c r="H15" s="85">
        <v>0.74</v>
      </c>
      <c r="I15" s="85">
        <v>2.6</v>
      </c>
      <c r="J15" s="85">
        <v>3.13</v>
      </c>
    </row>
    <row r="16" spans="1:10" ht="27.75" customHeight="1" thickBot="1">
      <c r="A16" s="103"/>
      <c r="B16" s="78" t="s">
        <v>16</v>
      </c>
      <c r="C16" s="66" t="s">
        <v>53</v>
      </c>
      <c r="D16" s="71" t="s">
        <v>52</v>
      </c>
      <c r="E16" s="68">
        <v>180</v>
      </c>
      <c r="F16" s="74">
        <v>3.9</v>
      </c>
      <c r="G16" s="75">
        <v>69.84</v>
      </c>
      <c r="H16" s="83">
        <v>1.1499999999999999</v>
      </c>
      <c r="I16" s="83">
        <v>3.6</v>
      </c>
      <c r="J16" s="83">
        <v>8.2799999999999994</v>
      </c>
    </row>
    <row r="17" spans="1:10" ht="27" customHeight="1" thickBot="1">
      <c r="A17" s="103"/>
      <c r="B17" s="78" t="s">
        <v>17</v>
      </c>
      <c r="C17" s="66" t="s">
        <v>54</v>
      </c>
      <c r="D17" s="52" t="s">
        <v>49</v>
      </c>
      <c r="E17" s="76" t="s">
        <v>60</v>
      </c>
      <c r="F17" s="75">
        <v>13.39</v>
      </c>
      <c r="G17" s="75">
        <v>89</v>
      </c>
      <c r="H17" s="83">
        <v>5.0999999999999996</v>
      </c>
      <c r="I17" s="83">
        <v>6.6</v>
      </c>
      <c r="J17" s="83">
        <v>2.2999999999999998</v>
      </c>
    </row>
    <row r="18" spans="1:10" ht="29.25" customHeight="1" thickBot="1">
      <c r="A18" s="103"/>
      <c r="B18" s="78" t="s">
        <v>18</v>
      </c>
      <c r="C18" s="66" t="s">
        <v>55</v>
      </c>
      <c r="D18" s="52" t="s">
        <v>50</v>
      </c>
      <c r="E18" s="76" t="s">
        <v>61</v>
      </c>
      <c r="F18" s="75">
        <v>7.36</v>
      </c>
      <c r="G18" s="75">
        <v>143.1</v>
      </c>
      <c r="H18" s="83">
        <v>2.6</v>
      </c>
      <c r="I18" s="83">
        <v>5.94</v>
      </c>
      <c r="J18" s="83">
        <v>19.98</v>
      </c>
    </row>
    <row r="19" spans="1:10" ht="25.5" customHeight="1" thickBot="1">
      <c r="A19" s="103"/>
      <c r="B19" s="78" t="s">
        <v>19</v>
      </c>
      <c r="C19" s="66" t="s">
        <v>56</v>
      </c>
      <c r="D19" s="52" t="s">
        <v>51</v>
      </c>
      <c r="E19" s="76" t="s">
        <v>64</v>
      </c>
      <c r="F19" s="75">
        <v>2.1</v>
      </c>
      <c r="G19" s="75">
        <v>52</v>
      </c>
      <c r="H19" s="85">
        <v>0.16</v>
      </c>
      <c r="I19" s="85">
        <v>0</v>
      </c>
      <c r="J19" s="85">
        <v>12.8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40</v>
      </c>
      <c r="F21" s="75">
        <v>1.84</v>
      </c>
      <c r="G21" s="75">
        <v>80.400000000000006</v>
      </c>
      <c r="H21" s="83">
        <v>3.08</v>
      </c>
      <c r="I21" s="83">
        <v>0.56000000000000005</v>
      </c>
      <c r="J21" s="83">
        <v>15.08</v>
      </c>
    </row>
    <row r="22" spans="1:10">
      <c r="A22" s="103"/>
      <c r="B22" s="80"/>
      <c r="C22" s="66"/>
      <c r="D22" s="67" t="s">
        <v>37</v>
      </c>
      <c r="E22" s="77">
        <v>691</v>
      </c>
      <c r="F22" s="69">
        <f>F15+F16+F17+F18+F19+F20+F21</f>
        <v>38.840000000000003</v>
      </c>
      <c r="G22" s="69">
        <f>G15+G16+G17+G18+G19+G20+G21</f>
        <v>594.54</v>
      </c>
      <c r="H22" s="69">
        <f>H15+H16+H17+H18+H19+H20+H21</f>
        <v>16.880000000000003</v>
      </c>
      <c r="I22" s="69">
        <f>I15+I16+I17+I18+I19+I20+I21</f>
        <v>19.8</v>
      </c>
      <c r="J22" s="69">
        <f>J15+J16+J17+J18+J19+J20+J21</f>
        <v>85.969999999999985</v>
      </c>
    </row>
    <row r="23" spans="1:10">
      <c r="A23" s="104"/>
      <c r="B23" s="80"/>
      <c r="C23" s="66"/>
      <c r="D23" s="81" t="s">
        <v>39</v>
      </c>
      <c r="E23" s="69">
        <f t="shared" ref="E23:J23" si="0">E10+E13+E22</f>
        <v>1321</v>
      </c>
      <c r="F23" s="69">
        <f t="shared" si="0"/>
        <v>147.56</v>
      </c>
      <c r="G23" s="69">
        <f t="shared" si="0"/>
        <v>1373.33</v>
      </c>
      <c r="H23" s="69">
        <f t="shared" si="0"/>
        <v>54.079999999999991</v>
      </c>
      <c r="I23" s="69">
        <f t="shared" si="0"/>
        <v>41.870000000000005</v>
      </c>
      <c r="J23" s="69">
        <f t="shared" si="0"/>
        <v>192.24</v>
      </c>
    </row>
    <row r="24" spans="1:10">
      <c r="A24" s="43" t="s">
        <v>40</v>
      </c>
      <c r="B24" s="79"/>
      <c r="C24" s="79"/>
      <c r="D24" s="79"/>
      <c r="E24" s="79" t="s">
        <v>65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3"/>
    <mergeCell ref="I1:J1"/>
    <mergeCell ref="G1:H1"/>
    <mergeCell ref="G3:H3"/>
    <mergeCell ref="A12:A14"/>
    <mergeCell ref="B3:D3"/>
    <mergeCell ref="A6:A11"/>
    <mergeCell ref="D1:F1"/>
  </mergeCells>
  <phoneticPr fontId="0" type="noConversion"/>
  <pageMargins left="0.7" right="0.7" top="0.75" bottom="0.75" header="0.3" footer="0.3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13" t="s">
        <v>71</v>
      </c>
      <c r="E1" s="113"/>
      <c r="F1" s="113"/>
      <c r="G1" s="106" t="s">
        <v>45</v>
      </c>
      <c r="H1" s="106"/>
      <c r="I1" s="105" t="s">
        <v>69</v>
      </c>
      <c r="J1" s="105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3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72</v>
      </c>
      <c r="G3" s="107" t="s">
        <v>70</v>
      </c>
      <c r="H3" s="108"/>
      <c r="I3" s="44"/>
      <c r="J3" s="90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>
      <c r="A6" s="103" t="s">
        <v>44</v>
      </c>
      <c r="B6" s="48"/>
      <c r="C6" s="39" t="s">
        <v>31</v>
      </c>
      <c r="D6" s="40" t="s">
        <v>42</v>
      </c>
      <c r="E6" s="49">
        <v>8</v>
      </c>
      <c r="F6" s="50">
        <v>5.12</v>
      </c>
      <c r="G6" s="50">
        <v>60</v>
      </c>
      <c r="H6" s="85">
        <v>0.08</v>
      </c>
      <c r="I6" s="85">
        <v>6.56</v>
      </c>
      <c r="J6" s="85">
        <v>0.08</v>
      </c>
    </row>
    <row r="7" spans="1:10" ht="38.25">
      <c r="A7" s="103"/>
      <c r="B7" s="51" t="s">
        <v>73</v>
      </c>
      <c r="C7" s="39" t="s">
        <v>57</v>
      </c>
      <c r="D7" s="40" t="s">
        <v>46</v>
      </c>
      <c r="E7" s="96" t="s">
        <v>74</v>
      </c>
      <c r="F7" s="97">
        <v>83.84</v>
      </c>
      <c r="G7" s="98">
        <v>492.16</v>
      </c>
      <c r="H7" s="39">
        <v>34.619999999999997</v>
      </c>
      <c r="I7" s="39">
        <v>14.26</v>
      </c>
      <c r="J7" s="39">
        <v>56</v>
      </c>
    </row>
    <row r="8" spans="1:10" ht="26.25">
      <c r="A8" s="103"/>
      <c r="B8" s="51" t="s">
        <v>32</v>
      </c>
      <c r="C8" s="39" t="s">
        <v>58</v>
      </c>
      <c r="D8" s="53" t="s">
        <v>47</v>
      </c>
      <c r="E8" s="54" t="s">
        <v>63</v>
      </c>
      <c r="F8" s="55">
        <v>4.2</v>
      </c>
      <c r="G8" s="84">
        <v>81.900000000000006</v>
      </c>
      <c r="H8" s="85">
        <v>1.26</v>
      </c>
      <c r="I8" s="85">
        <v>1.44</v>
      </c>
      <c r="J8" s="85">
        <v>15.93</v>
      </c>
    </row>
    <row r="9" spans="1:10">
      <c r="A9" s="103"/>
      <c r="B9" s="56" t="s">
        <v>24</v>
      </c>
      <c r="C9" s="41"/>
      <c r="D9" s="40" t="s">
        <v>28</v>
      </c>
      <c r="E9" s="57">
        <v>79</v>
      </c>
      <c r="F9" s="55">
        <v>3.56</v>
      </c>
      <c r="G9" s="55">
        <v>191.66</v>
      </c>
      <c r="H9" s="39">
        <v>6.42</v>
      </c>
      <c r="I9" s="39">
        <v>0.79</v>
      </c>
      <c r="J9" s="39">
        <v>38.65</v>
      </c>
    </row>
    <row r="10" spans="1:10">
      <c r="A10" s="103"/>
      <c r="B10" s="56"/>
      <c r="C10" s="41"/>
      <c r="D10" s="58" t="s">
        <v>35</v>
      </c>
      <c r="E10" s="59">
        <v>486</v>
      </c>
      <c r="F10" s="92">
        <f>F6+F7+F8+F9</f>
        <v>96.720000000000013</v>
      </c>
      <c r="G10" s="92">
        <f>G6+G7+G8+G9</f>
        <v>825.72</v>
      </c>
      <c r="H10" s="92">
        <f>H6+H7+H8+H9</f>
        <v>42.379999999999995</v>
      </c>
      <c r="I10" s="92">
        <f>I6+I7+I8+I9</f>
        <v>23.05</v>
      </c>
      <c r="J10" s="92">
        <f>J6+J7+J8+J9</f>
        <v>110.66</v>
      </c>
    </row>
    <row r="11" spans="1:10" ht="15.75" thickBo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7" thickBot="1">
      <c r="A12" s="109" t="s">
        <v>38</v>
      </c>
      <c r="B12" s="60" t="s">
        <v>20</v>
      </c>
      <c r="C12" s="64"/>
      <c r="D12" s="65" t="s">
        <v>66</v>
      </c>
      <c r="E12" s="93" t="s">
        <v>67</v>
      </c>
      <c r="F12" s="50">
        <v>22.33</v>
      </c>
      <c r="G12" s="87">
        <v>74.010000000000005</v>
      </c>
      <c r="H12" s="85">
        <v>0.73</v>
      </c>
      <c r="I12" s="85">
        <v>0.73</v>
      </c>
      <c r="J12" s="85">
        <v>15.59</v>
      </c>
    </row>
    <row r="13" spans="1:10">
      <c r="A13" s="109"/>
      <c r="B13" s="48"/>
      <c r="C13" s="66"/>
      <c r="D13" s="67" t="s">
        <v>36</v>
      </c>
      <c r="E13" s="77">
        <v>203</v>
      </c>
      <c r="F13" s="69">
        <v>22.33</v>
      </c>
      <c r="G13" s="69">
        <v>74.010000000000005</v>
      </c>
      <c r="H13" s="89">
        <v>0.73</v>
      </c>
      <c r="I13" s="89">
        <v>0.73</v>
      </c>
      <c r="J13" s="89">
        <v>15.59</v>
      </c>
    </row>
    <row r="14" spans="1:10" ht="15.75" thickBo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15.75" thickBot="1">
      <c r="A15" s="102" t="s">
        <v>14</v>
      </c>
      <c r="B15" s="88" t="s">
        <v>15</v>
      </c>
      <c r="C15" s="70"/>
      <c r="D15" s="71" t="s">
        <v>48</v>
      </c>
      <c r="E15" s="72">
        <v>74</v>
      </c>
      <c r="F15" s="73">
        <v>11.84</v>
      </c>
      <c r="G15" s="73">
        <v>60.68</v>
      </c>
      <c r="H15" s="85">
        <v>1.1299999999999999</v>
      </c>
      <c r="I15" s="85">
        <v>4.01</v>
      </c>
      <c r="J15" s="85">
        <v>4.82</v>
      </c>
    </row>
    <row r="16" spans="1:10" ht="26.25" thickBot="1">
      <c r="A16" s="103"/>
      <c r="B16" s="78" t="s">
        <v>16</v>
      </c>
      <c r="C16" s="66" t="s">
        <v>53</v>
      </c>
      <c r="D16" s="71" t="s">
        <v>52</v>
      </c>
      <c r="E16" s="68">
        <v>230</v>
      </c>
      <c r="F16" s="74">
        <v>4.9400000000000004</v>
      </c>
      <c r="G16" s="75">
        <v>89.24</v>
      </c>
      <c r="H16" s="83">
        <v>1.47</v>
      </c>
      <c r="I16" s="83">
        <v>4.5999999999999996</v>
      </c>
      <c r="J16" s="83">
        <v>10.58</v>
      </c>
    </row>
    <row r="17" spans="1:10" ht="26.25" thickBot="1">
      <c r="A17" s="103"/>
      <c r="B17" s="78" t="s">
        <v>17</v>
      </c>
      <c r="C17" s="66" t="s">
        <v>54</v>
      </c>
      <c r="D17" s="52" t="s">
        <v>49</v>
      </c>
      <c r="E17" s="76" t="s">
        <v>75</v>
      </c>
      <c r="F17" s="75">
        <v>26.78</v>
      </c>
      <c r="G17" s="75">
        <v>178</v>
      </c>
      <c r="H17" s="83">
        <v>10.199999999999999</v>
      </c>
      <c r="I17" s="83">
        <v>13.2</v>
      </c>
      <c r="J17" s="83">
        <v>4.5999999999999996</v>
      </c>
    </row>
    <row r="18" spans="1:10" ht="27" thickBot="1">
      <c r="A18" s="103"/>
      <c r="B18" s="78" t="s">
        <v>18</v>
      </c>
      <c r="C18" s="66" t="s">
        <v>55</v>
      </c>
      <c r="D18" s="52" t="s">
        <v>76</v>
      </c>
      <c r="E18" s="76" t="s">
        <v>77</v>
      </c>
      <c r="F18" s="75">
        <v>8.9600000000000009</v>
      </c>
      <c r="G18" s="75">
        <v>154.55000000000001</v>
      </c>
      <c r="H18" s="83">
        <v>2.79</v>
      </c>
      <c r="I18" s="83">
        <v>6.42</v>
      </c>
      <c r="J18" s="83">
        <v>21.6</v>
      </c>
    </row>
    <row r="19" spans="1:10" ht="27" thickBot="1">
      <c r="A19" s="103"/>
      <c r="B19" s="78" t="s">
        <v>19</v>
      </c>
      <c r="C19" s="66" t="s">
        <v>56</v>
      </c>
      <c r="D19" s="52" t="s">
        <v>51</v>
      </c>
      <c r="E19" s="76" t="s">
        <v>78</v>
      </c>
      <c r="F19" s="75">
        <v>2.1</v>
      </c>
      <c r="G19" s="75">
        <v>52</v>
      </c>
      <c r="H19" s="85">
        <v>0.16</v>
      </c>
      <c r="I19" s="85">
        <v>0</v>
      </c>
      <c r="J19" s="85">
        <v>12.8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61</v>
      </c>
      <c r="F21" s="75">
        <v>3.04</v>
      </c>
      <c r="G21" s="75">
        <v>146.1</v>
      </c>
      <c r="H21" s="83">
        <v>5.33</v>
      </c>
      <c r="I21" s="83">
        <v>2.2400000000000002</v>
      </c>
      <c r="J21" s="83">
        <v>27.8</v>
      </c>
    </row>
    <row r="22" spans="1:10">
      <c r="A22" s="103"/>
      <c r="B22" s="80"/>
      <c r="C22" s="66"/>
      <c r="D22" s="67" t="s">
        <v>37</v>
      </c>
      <c r="E22" s="77">
        <v>848</v>
      </c>
      <c r="F22" s="69">
        <f>F15+F16+F17+F18+F19+F20+F21</f>
        <v>59.910000000000004</v>
      </c>
      <c r="G22" s="69">
        <f>G15+G16+G17+G18+G19+G20+G21</f>
        <v>801.57</v>
      </c>
      <c r="H22" s="69">
        <f>H15+H16+H17+H18+H19+H20+H21</f>
        <v>25.130000000000003</v>
      </c>
      <c r="I22" s="69">
        <f>I15+I16+I17+I18+I19+I20+I21</f>
        <v>30.97</v>
      </c>
      <c r="J22" s="69">
        <f>J15+J16+J17+J18+J19+J20+J21</f>
        <v>106.60000000000001</v>
      </c>
    </row>
    <row r="23" spans="1:10">
      <c r="A23" s="104"/>
      <c r="B23" s="80"/>
      <c r="C23" s="66"/>
      <c r="D23" s="81" t="s">
        <v>39</v>
      </c>
      <c r="E23" s="69">
        <f t="shared" ref="E23:J23" si="0">E10+E13+E22</f>
        <v>1537</v>
      </c>
      <c r="F23" s="69">
        <f t="shared" si="0"/>
        <v>178.96</v>
      </c>
      <c r="G23" s="69">
        <f t="shared" si="0"/>
        <v>1701.3000000000002</v>
      </c>
      <c r="H23" s="69">
        <f t="shared" si="0"/>
        <v>68.239999999999995</v>
      </c>
      <c r="I23" s="69">
        <f t="shared" si="0"/>
        <v>54.75</v>
      </c>
      <c r="J23" s="69">
        <f t="shared" si="0"/>
        <v>232.85000000000002</v>
      </c>
    </row>
    <row r="24" spans="1:10">
      <c r="A24" s="43" t="s">
        <v>40</v>
      </c>
      <c r="B24" s="79"/>
      <c r="C24" s="79"/>
      <c r="D24" s="79"/>
      <c r="E24" s="79" t="s">
        <v>65</v>
      </c>
      <c r="F24" s="79"/>
      <c r="G24" s="79"/>
      <c r="H24" s="79"/>
      <c r="I24" s="79"/>
      <c r="J24" s="79"/>
    </row>
    <row r="25" spans="1:10">
      <c r="C25" s="79"/>
      <c r="D25" s="79"/>
      <c r="E25" s="79"/>
      <c r="F25" s="79"/>
      <c r="G25" s="79"/>
      <c r="H25" s="79"/>
      <c r="I25" s="79"/>
      <c r="J25" s="79"/>
    </row>
    <row r="26" spans="1:10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</sheetData>
  <mergeCells count="8">
    <mergeCell ref="A6:A11"/>
    <mergeCell ref="A12:A14"/>
    <mergeCell ref="A15:A23"/>
    <mergeCell ref="D1:F1"/>
    <mergeCell ref="G1:H1"/>
    <mergeCell ref="I1:J1"/>
    <mergeCell ref="B3:D3"/>
    <mergeCell ref="G3:H3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2023-12-07T06:22:57Z</cp:lastPrinted>
  <dcterms:created xsi:type="dcterms:W3CDTF">2015-06-05T18:19:34Z</dcterms:created>
  <dcterms:modified xsi:type="dcterms:W3CDTF">2023-12-07T08:47:21Z</dcterms:modified>
</cp:coreProperties>
</file>