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145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2"/>
  <c r="J35"/>
  <c r="I11"/>
  <c r="I22"/>
  <c r="I25"/>
  <c r="I32"/>
  <c r="I35"/>
  <c r="H11"/>
  <c r="H22"/>
  <c r="H25"/>
  <c r="H32"/>
  <c r="H35"/>
  <c r="G11"/>
  <c r="G22"/>
  <c r="G25"/>
  <c r="G32"/>
  <c r="G35"/>
  <c r="F11"/>
  <c r="F22"/>
  <c r="F25"/>
  <c r="F32"/>
  <c r="F35"/>
  <c r="E25"/>
  <c r="E35"/>
  <c r="E25" i="2"/>
  <c r="E35"/>
  <c r="G25"/>
  <c r="H25"/>
  <c r="I25"/>
  <c r="J25"/>
  <c r="F25"/>
  <c r="G22"/>
  <c r="H22"/>
  <c r="I22"/>
  <c r="J22"/>
  <c r="F22"/>
  <c r="G11"/>
  <c r="H11"/>
  <c r="I11"/>
  <c r="J11"/>
  <c r="F11"/>
  <c r="I35"/>
  <c r="G32"/>
  <c r="G35"/>
  <c r="H32"/>
  <c r="H35"/>
  <c r="I32"/>
  <c r="J32"/>
  <c r="J35"/>
  <c r="F32"/>
  <c r="F35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<sst xmlns="http://schemas.openxmlformats.org/spreadsheetml/2006/main" count="208" uniqueCount="94">
  <si>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</si>
  <si>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</si>
  <si>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</si>
  <si>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</si>
  <si>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</si>
  <si>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</si>
  <si>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</si>
  <si>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</si>
  <si>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</si>
  <si>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</si>
  <si>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</si>
  <si>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</si>
  <si>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</si>
  <si>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</si>
  <si>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</si>
  <si>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</si>
  <si>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</si>
  <si>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</si>
  <si>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</si>
  <si>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</si>
  <si>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</si>
  <si>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</si>
  <si>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</si>
  <si>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</si>
  <si>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</si>
  <si>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</si>
  <si>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</si>
  <si>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</si>
  <si>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</si>
  <si>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</si>
  <si>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</si>
  <si>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</si>
  <si>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</si>
  <si>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</si>
  <si>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Каллорийность</t>
  </si>
  <si>
    <t>итого за завтрак:</t>
  </si>
  <si>
    <t>2-й завтрак</t>
  </si>
  <si>
    <t>Итого за день:</t>
  </si>
  <si>
    <t>Инженер-технолог</t>
  </si>
  <si>
    <t>хлеб чер.</t>
  </si>
  <si>
    <t>Хлеб ржано-пшеничный</t>
  </si>
  <si>
    <t>Итого за полдник:</t>
  </si>
  <si>
    <t>Итого за ужин:</t>
  </si>
  <si>
    <t>Кефир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</si>
  <si>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</si>
  <si>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</si>
  <si>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</si>
  <si>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</si>
  <si>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</si>
  <si>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</si>
  <si>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</si>
  <si>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 xml:space="preserve">  7-11 лет</t>
  </si>
  <si>
    <t>Сыр российский</t>
  </si>
  <si>
    <t>№ 15</t>
  </si>
  <si>
    <t>№ 139</t>
  </si>
  <si>
    <t>№ 102</t>
  </si>
  <si>
    <t xml:space="preserve">Утверждаю </t>
  </si>
  <si>
    <t>№ 349</t>
  </si>
  <si>
    <t>Компот из сухофруктов</t>
  </si>
  <si>
    <t>Масло сливочное (порциями)</t>
  </si>
  <si>
    <t>Каша вязкая  молочная из риса</t>
  </si>
  <si>
    <t>Какао  на молоке</t>
  </si>
  <si>
    <t>Икра баклажанная</t>
  </si>
  <si>
    <t>Запеканка картофельная с мясом</t>
  </si>
  <si>
    <t>Итого за обед:</t>
  </si>
  <si>
    <t>Сок фруктовый</t>
  </si>
  <si>
    <t>Конфеты</t>
  </si>
  <si>
    <t xml:space="preserve">Овощи свежие (огурцы) </t>
  </si>
  <si>
    <t xml:space="preserve">Капуста тушеная </t>
  </si>
  <si>
    <t xml:space="preserve">Чай с сахаром </t>
  </si>
  <si>
    <t>Итого за 2-й завтрак:</t>
  </si>
  <si>
    <t>№ 174</t>
  </si>
  <si>
    <t>№ 382</t>
  </si>
  <si>
    <t>№ 284</t>
  </si>
  <si>
    <t>№ 389</t>
  </si>
  <si>
    <t>№ 71</t>
  </si>
  <si>
    <t>№ 295</t>
  </si>
  <si>
    <t>№ 376</t>
  </si>
  <si>
    <t>конд.изд.</t>
  </si>
  <si>
    <t>180/8</t>
  </si>
  <si>
    <t>130/70</t>
  </si>
  <si>
    <t>160/12</t>
  </si>
  <si>
    <t>Войтенкова М.И.</t>
  </si>
  <si>
    <t>Фрукты свежие (мандарины )</t>
  </si>
  <si>
    <t>1/165</t>
  </si>
  <si>
    <t xml:space="preserve">                                                  И.О.Директора</t>
  </si>
  <si>
    <t>Н.И.Герасимова</t>
  </si>
  <si>
    <t>Котлета рубленая из бройлер цыплят</t>
  </si>
  <si>
    <t>Суп картофельный с бобовыми</t>
  </si>
  <si>
    <t xml:space="preserve">  11-18 лет</t>
  </si>
  <si>
    <t>13.12.2023г</t>
  </si>
  <si>
    <t>210/8</t>
  </si>
  <si>
    <t>160/80</t>
  </si>
  <si>
    <t>180/14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</si>
</sst>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15" xfId="0" applyNumberFormat="1" applyFont="1" applyFill="1" applyBorder="1" applyAlignment="1" applyProtection="1">
      <alignment horizontal="right" vertical="top"/>
      <protection locked="0"/>
    </xf>
    <xf numFmtId="2" fontId="6" fillId="2" borderId="15" xfId="0" applyNumberFormat="1" applyFont="1" applyFill="1" applyBorder="1" applyAlignment="1" applyProtection="1">
      <alignment vertical="top"/>
      <protection locked="0"/>
    </xf>
    <xf numFmtId="2" fontId="3" fillId="2" borderId="15" xfId="0" applyNumberFormat="1" applyFont="1" applyFill="1" applyBorder="1" applyAlignment="1" applyProtection="1">
      <alignment vertical="top" wrapText="1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15" xfId="0" applyFont="1" applyFill="1" applyBorder="1" applyAlignment="1" applyProtection="1">
      <alignment vertical="top"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  <xf numFmtId="0" fontId="6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04" t="s">
        <v>23</v>
      </c>
      <c r="C1" s="105"/>
      <c r="D1" s="106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4" workbookViewId="0">
      <selection activeCell="L6" sqref="L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9" customHeight="1">
      <c r="A1" s="43"/>
      <c r="B1" s="43"/>
      <c r="C1" s="43"/>
      <c r="D1" s="107" t="s">
        <v>85</v>
      </c>
      <c r="E1" s="107"/>
      <c r="F1" s="107"/>
      <c r="G1" s="113" t="s">
        <v>56</v>
      </c>
      <c r="H1" s="113"/>
      <c r="I1" s="108" t="s">
        <v>86</v>
      </c>
      <c r="J1" s="108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51</v>
      </c>
      <c r="G3" s="114">
        <v>45273</v>
      </c>
      <c r="H3" s="11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31.5" customHeight="1">
      <c r="A7" s="111"/>
      <c r="B7" s="51" t="s">
        <v>33</v>
      </c>
      <c r="C7" s="39" t="s">
        <v>71</v>
      </c>
      <c r="D7" s="40" t="s">
        <v>60</v>
      </c>
      <c r="E7" s="99" t="s">
        <v>79</v>
      </c>
      <c r="F7" s="74">
        <v>15.91</v>
      </c>
      <c r="G7" s="74">
        <v>356.85</v>
      </c>
      <c r="H7" s="86">
        <v>7.02</v>
      </c>
      <c r="I7" s="86">
        <v>13.1</v>
      </c>
      <c r="J7" s="86">
        <v>52.65</v>
      </c>
    </row>
    <row r="8" spans="1:10" ht="24" customHeight="1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 ht="18" customHeight="1">
      <c r="A9" s="111"/>
      <c r="B9" s="51"/>
      <c r="C9" s="39" t="s">
        <v>53</v>
      </c>
      <c r="D9" s="40" t="s">
        <v>52</v>
      </c>
      <c r="E9" s="96">
        <v>15</v>
      </c>
      <c r="F9" s="97">
        <v>8.4</v>
      </c>
      <c r="G9" s="98">
        <v>54.6</v>
      </c>
      <c r="H9" s="41">
        <v>3.48</v>
      </c>
      <c r="I9" s="41">
        <v>4.5</v>
      </c>
      <c r="J9" s="41">
        <v>0</v>
      </c>
    </row>
    <row r="10" spans="1:10" ht="31.5" customHeight="1">
      <c r="A10" s="111"/>
      <c r="B10" s="100" t="s">
        <v>25</v>
      </c>
      <c r="C10" s="39"/>
      <c r="D10" s="55" t="s">
        <v>28</v>
      </c>
      <c r="E10" s="56">
        <v>50</v>
      </c>
      <c r="F10" s="57">
        <v>2.25</v>
      </c>
      <c r="G10" s="85">
        <v>121</v>
      </c>
      <c r="H10" s="86">
        <v>4.05</v>
      </c>
      <c r="I10" s="86">
        <v>0.5</v>
      </c>
      <c r="J10" s="86">
        <v>24.4</v>
      </c>
    </row>
    <row r="11" spans="1:10" ht="15.75" customHeight="1" thickBot="1">
      <c r="A11" s="111"/>
      <c r="B11" s="58"/>
      <c r="C11" s="41"/>
      <c r="D11" s="59" t="s">
        <v>35</v>
      </c>
      <c r="E11" s="60">
        <v>441</v>
      </c>
      <c r="F11" s="94">
        <f>F6+F7+F8+F9+F10</f>
        <v>46.94</v>
      </c>
      <c r="G11" s="94">
        <f>G6+G7+G8+G9+G10</f>
        <v>728.17000000000007</v>
      </c>
      <c r="H11" s="94">
        <f>H6+H7+H8+H9+H10</f>
        <v>18.010000000000002</v>
      </c>
      <c r="I11" s="94">
        <f>I6+I7+I8+I9+I10</f>
        <v>27.54</v>
      </c>
      <c r="J11" s="94">
        <f>J6+J7+J8+J9+J10</f>
        <v>101.19999999999999</v>
      </c>
    </row>
    <row r="12" spans="1:10" ht="9.75" hidden="1" customHeight="1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5.5" customHeight="1" thickBot="1">
      <c r="A13" s="109" t="s">
        <v>36</v>
      </c>
      <c r="B13" s="61" t="s">
        <v>20</v>
      </c>
      <c r="C13" s="65"/>
      <c r="D13" s="66" t="s">
        <v>83</v>
      </c>
      <c r="E13" s="101" t="s">
        <v>84</v>
      </c>
      <c r="F13" s="50">
        <v>27.06</v>
      </c>
      <c r="G13" s="88">
        <v>102.82</v>
      </c>
      <c r="H13" s="86">
        <v>0.89</v>
      </c>
      <c r="I13" s="86">
        <v>0.9</v>
      </c>
      <c r="J13" s="86">
        <v>18.899999999999999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0.75" customHeight="1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27.75" customHeight="1" thickBot="1">
      <c r="A16" s="110" t="s">
        <v>14</v>
      </c>
      <c r="B16" s="89" t="s">
        <v>15</v>
      </c>
      <c r="C16" s="71"/>
      <c r="D16" s="72" t="s">
        <v>62</v>
      </c>
      <c r="E16" s="73">
        <v>50</v>
      </c>
      <c r="F16" s="74">
        <v>9.6</v>
      </c>
      <c r="G16" s="74">
        <v>39.200000000000003</v>
      </c>
      <c r="H16" s="86">
        <v>0.74</v>
      </c>
      <c r="I16" s="86">
        <v>2.6</v>
      </c>
      <c r="J16" s="86">
        <v>3.13</v>
      </c>
    </row>
    <row r="17" spans="1:10" ht="27.75" customHeight="1" thickBot="1">
      <c r="A17" s="111"/>
      <c r="B17" s="79" t="s">
        <v>16</v>
      </c>
      <c r="C17" s="67" t="s">
        <v>55</v>
      </c>
      <c r="D17" s="72" t="s">
        <v>88</v>
      </c>
      <c r="E17" s="69">
        <v>180</v>
      </c>
      <c r="F17" s="75">
        <v>3.61</v>
      </c>
      <c r="G17" s="76">
        <v>117.9</v>
      </c>
      <c r="H17" s="84">
        <v>3.65</v>
      </c>
      <c r="I17" s="84">
        <v>3.85</v>
      </c>
      <c r="J17" s="84">
        <v>17.170000000000002</v>
      </c>
    </row>
    <row r="18" spans="1:10" ht="29.25" customHeight="1" thickBot="1">
      <c r="A18" s="111"/>
      <c r="B18" s="79" t="s">
        <v>17</v>
      </c>
      <c r="C18" s="67" t="s">
        <v>73</v>
      </c>
      <c r="D18" s="52" t="s">
        <v>63</v>
      </c>
      <c r="E18" s="77" t="s">
        <v>80</v>
      </c>
      <c r="F18" s="76">
        <v>90.63</v>
      </c>
      <c r="G18" s="76">
        <v>402.15</v>
      </c>
      <c r="H18" s="84">
        <v>22.16</v>
      </c>
      <c r="I18" s="84">
        <v>25.38</v>
      </c>
      <c r="J18" s="84">
        <v>21.21</v>
      </c>
    </row>
    <row r="19" spans="1:10" ht="30.75" customHeight="1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25.5" customHeight="1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40</v>
      </c>
      <c r="F21" s="76">
        <v>1.84</v>
      </c>
      <c r="G21" s="76">
        <v>80.400000000000006</v>
      </c>
      <c r="H21" s="86">
        <v>3.08</v>
      </c>
      <c r="I21" s="86">
        <v>0.56000000000000005</v>
      </c>
      <c r="J21" s="86">
        <v>15.08</v>
      </c>
    </row>
    <row r="22" spans="1:10">
      <c r="A22" s="112"/>
      <c r="B22" s="81"/>
      <c r="C22" s="67"/>
      <c r="D22" s="68" t="s">
        <v>64</v>
      </c>
      <c r="E22" s="78">
        <v>680</v>
      </c>
      <c r="F22" s="70">
        <f>F16+F17+F18+F19+F20+F21</f>
        <v>111.22999999999999</v>
      </c>
      <c r="G22" s="70">
        <f>G16+G17+G18+G19+G20+G21</f>
        <v>823.72</v>
      </c>
      <c r="H22" s="70">
        <f>H16+H17+H18+H19+H20+H21</f>
        <v>33.736000000000004</v>
      </c>
      <c r="I22" s="70">
        <f>I16+I17+I18+I19+I20+I21</f>
        <v>32.89</v>
      </c>
      <c r="J22" s="70">
        <f>J16+J17+J18+J19+J20+J21</f>
        <v>96.7</v>
      </c>
    </row>
    <row r="23" spans="1:10" ht="12.75" customHeight="1">
      <c r="A23" s="109" t="s">
        <v>50</v>
      </c>
      <c r="B23" s="81" t="s">
        <v>78</v>
      </c>
      <c r="C23" s="67"/>
      <c r="D23" s="67" t="s">
        <v>66</v>
      </c>
      <c r="E23" s="93">
        <v>21</v>
      </c>
      <c r="F23" s="76">
        <v>6.62</v>
      </c>
      <c r="G23" s="76">
        <v>119.7</v>
      </c>
      <c r="H23" s="76">
        <v>0.84</v>
      </c>
      <c r="I23" s="76">
        <v>8.3000000000000007</v>
      </c>
      <c r="J23" s="76">
        <v>11.38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77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212</v>
      </c>
      <c r="F25" s="70">
        <f t="shared" si="0"/>
        <v>18.46</v>
      </c>
      <c r="G25" s="70">
        <f t="shared" si="0"/>
        <v>216.73000000000002</v>
      </c>
      <c r="H25" s="70">
        <f t="shared" si="0"/>
        <v>1.7999999999999998</v>
      </c>
      <c r="I25" s="70">
        <f t="shared" si="0"/>
        <v>8.3000000000000007</v>
      </c>
      <c r="J25" s="70">
        <f t="shared" si="0"/>
        <v>34.68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50</v>
      </c>
      <c r="F26" s="76">
        <v>7</v>
      </c>
      <c r="G26" s="76">
        <v>7.68</v>
      </c>
      <c r="H26" s="76">
        <v>0.38</v>
      </c>
      <c r="I26" s="76">
        <v>0</v>
      </c>
      <c r="J26" s="76">
        <v>1.63</v>
      </c>
    </row>
    <row r="27" spans="1:10" ht="26.25" customHeight="1">
      <c r="A27" s="109"/>
      <c r="B27" s="81" t="s">
        <v>17</v>
      </c>
      <c r="C27" s="67" t="s">
        <v>76</v>
      </c>
      <c r="D27" s="67" t="s">
        <v>87</v>
      </c>
      <c r="E27" s="77">
        <v>70</v>
      </c>
      <c r="F27" s="76">
        <v>24.07</v>
      </c>
      <c r="G27" s="76">
        <v>204.12</v>
      </c>
      <c r="H27" s="76">
        <v>9.58</v>
      </c>
      <c r="I27" s="76">
        <v>14.24</v>
      </c>
      <c r="J27" s="76">
        <v>9.32</v>
      </c>
    </row>
    <row r="28" spans="1:10" ht="15" customHeight="1">
      <c r="A28" s="109"/>
      <c r="B28" s="81" t="s">
        <v>18</v>
      </c>
      <c r="C28" s="67" t="s">
        <v>54</v>
      </c>
      <c r="D28" s="67" t="s">
        <v>68</v>
      </c>
      <c r="E28" s="77">
        <v>130</v>
      </c>
      <c r="F28" s="76">
        <v>8.6300000000000008</v>
      </c>
      <c r="G28" s="76">
        <v>40.5</v>
      </c>
      <c r="H28" s="76">
        <v>0.92</v>
      </c>
      <c r="I28" s="76">
        <v>1.94</v>
      </c>
      <c r="J28" s="76">
        <v>4.8099999999999996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81</v>
      </c>
      <c r="F29" s="76">
        <v>1.08</v>
      </c>
      <c r="G29" s="76">
        <v>48.6</v>
      </c>
      <c r="H29" s="76">
        <v>0.08</v>
      </c>
      <c r="I29" s="76">
        <v>0</v>
      </c>
      <c r="J29" s="76">
        <v>12.15</v>
      </c>
    </row>
    <row r="30" spans="1:10">
      <c r="A30" s="109"/>
      <c r="B30" s="81" t="s">
        <v>25</v>
      </c>
      <c r="C30" s="67"/>
      <c r="D30" s="40" t="s">
        <v>28</v>
      </c>
      <c r="E30" s="69">
        <v>50</v>
      </c>
      <c r="F30" s="76">
        <v>2.25</v>
      </c>
      <c r="G30" s="76">
        <v>121</v>
      </c>
      <c r="H30" s="76">
        <v>4.05</v>
      </c>
      <c r="I30" s="76">
        <v>0.5</v>
      </c>
      <c r="J30" s="76">
        <v>24.4</v>
      </c>
    </row>
    <row r="31" spans="1:10" ht="25.5">
      <c r="A31" s="109"/>
      <c r="B31" s="81" t="s">
        <v>39</v>
      </c>
      <c r="C31" s="67"/>
      <c r="D31" s="40" t="s">
        <v>40</v>
      </c>
      <c r="E31" s="69">
        <v>40</v>
      </c>
      <c r="F31" s="76">
        <v>1.84</v>
      </c>
      <c r="G31" s="76">
        <v>80.400000000000006</v>
      </c>
      <c r="H31" s="76">
        <v>3.08</v>
      </c>
      <c r="I31" s="76">
        <v>0.56000000000000005</v>
      </c>
      <c r="J31" s="76">
        <v>15.08</v>
      </c>
    </row>
    <row r="32" spans="1:10">
      <c r="A32" s="109"/>
      <c r="B32" s="81"/>
      <c r="C32" s="67"/>
      <c r="D32" s="68" t="s">
        <v>42</v>
      </c>
      <c r="E32" s="78">
        <v>500</v>
      </c>
      <c r="F32" s="70">
        <f>F26+F27+F28+F30+F29+F31</f>
        <v>44.870000000000005</v>
      </c>
      <c r="G32" s="70">
        <f>G26+G27+G28+G30+G29+G31</f>
        <v>502.30000000000007</v>
      </c>
      <c r="H32" s="70">
        <f>H26+H27+H28+H30+H29+H31</f>
        <v>18.09</v>
      </c>
      <c r="I32" s="70">
        <f>I26+I27+I28+I30+I29+I31</f>
        <v>17.239999999999998</v>
      </c>
      <c r="J32" s="70">
        <f>J26+J27+J28+J30+J29+J31</f>
        <v>67.39</v>
      </c>
    </row>
    <row r="33" spans="1:10" ht="18.75" customHeight="1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2178</v>
      </c>
      <c r="F35" s="70">
        <f t="shared" si="1"/>
        <v>249.58</v>
      </c>
      <c r="G35" s="70">
        <f t="shared" si="1"/>
        <v>2454.5200000000004</v>
      </c>
      <c r="H35" s="70">
        <f t="shared" si="1"/>
        <v>77.396000000000015</v>
      </c>
      <c r="I35" s="70">
        <f t="shared" si="1"/>
        <v>90.47</v>
      </c>
      <c r="J35" s="70">
        <f t="shared" si="1"/>
        <v>329.66999999999996</v>
      </c>
    </row>
    <row r="36" spans="1:10">
      <c r="A36" s="43" t="s">
        <v>38</v>
      </c>
      <c r="B36" s="80"/>
      <c r="C36" s="80"/>
      <c r="D36" s="80"/>
      <c r="E36" s="80" t="s">
        <v>82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6:A22"/>
    <mergeCell ref="D1:F1"/>
    <mergeCell ref="I1:J1"/>
    <mergeCell ref="A23:A25"/>
    <mergeCell ref="A26:A32"/>
    <mergeCell ref="A33:A35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6" width="8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7" t="s">
        <v>85</v>
      </c>
      <c r="E1" s="107"/>
      <c r="F1" s="107"/>
      <c r="G1" s="113" t="s">
        <v>56</v>
      </c>
      <c r="H1" s="113"/>
      <c r="I1" s="108" t="s">
        <v>86</v>
      </c>
      <c r="J1" s="108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9.75" customHeight="1">
      <c r="A3" s="44" t="s">
        <v>0</v>
      </c>
      <c r="B3" s="116" t="s">
        <v>30</v>
      </c>
      <c r="C3" s="117"/>
      <c r="D3" s="118"/>
      <c r="E3" s="44" t="s">
        <v>22</v>
      </c>
      <c r="F3" s="92" t="s">
        <v>89</v>
      </c>
      <c r="G3" s="119" t="s">
        <v>90</v>
      </c>
      <c r="H3" s="115"/>
      <c r="I3" s="44"/>
      <c r="J3" s="91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11" t="s">
        <v>49</v>
      </c>
      <c r="B6" s="48"/>
      <c r="C6" s="39" t="s">
        <v>31</v>
      </c>
      <c r="D6" s="40" t="s">
        <v>59</v>
      </c>
      <c r="E6" s="49">
        <v>8</v>
      </c>
      <c r="F6" s="50">
        <v>5.12</v>
      </c>
      <c r="G6" s="50">
        <v>60</v>
      </c>
      <c r="H6" s="86">
        <v>0.08</v>
      </c>
      <c r="I6" s="86">
        <v>6.56</v>
      </c>
      <c r="J6" s="86">
        <v>0.08</v>
      </c>
    </row>
    <row r="7" spans="1:10" ht="26.25">
      <c r="A7" s="111"/>
      <c r="B7" s="51" t="s">
        <v>33</v>
      </c>
      <c r="C7" s="39" t="s">
        <v>71</v>
      </c>
      <c r="D7" s="40" t="s">
        <v>60</v>
      </c>
      <c r="E7" s="99" t="s">
        <v>91</v>
      </c>
      <c r="F7" s="74">
        <v>17.48</v>
      </c>
      <c r="G7" s="74">
        <v>411.75</v>
      </c>
      <c r="H7" s="86">
        <v>8.1</v>
      </c>
      <c r="I7" s="86">
        <v>15.12</v>
      </c>
      <c r="J7" s="86">
        <v>60.75</v>
      </c>
    </row>
    <row r="8" spans="1:10" ht="26.25">
      <c r="A8" s="111"/>
      <c r="B8" s="51" t="s">
        <v>32</v>
      </c>
      <c r="C8" s="39" t="s">
        <v>72</v>
      </c>
      <c r="D8" s="40" t="s">
        <v>61</v>
      </c>
      <c r="E8" s="53">
        <v>180</v>
      </c>
      <c r="F8" s="54">
        <v>15.26</v>
      </c>
      <c r="G8" s="41">
        <v>135.72</v>
      </c>
      <c r="H8" s="41">
        <v>3.38</v>
      </c>
      <c r="I8" s="41">
        <v>2.88</v>
      </c>
      <c r="J8" s="41">
        <v>24.07</v>
      </c>
    </row>
    <row r="9" spans="1:10">
      <c r="A9" s="111"/>
      <c r="B9" s="51"/>
      <c r="C9" s="39" t="s">
        <v>53</v>
      </c>
      <c r="D9" s="40" t="s">
        <v>52</v>
      </c>
      <c r="E9" s="96">
        <v>20</v>
      </c>
      <c r="F9" s="97">
        <v>11.2</v>
      </c>
      <c r="G9" s="98">
        <v>72.8</v>
      </c>
      <c r="H9" s="41">
        <v>4.6399999999999997</v>
      </c>
      <c r="I9" s="41">
        <v>6</v>
      </c>
      <c r="J9" s="41">
        <v>0</v>
      </c>
    </row>
    <row r="10" spans="1:10" ht="25.5">
      <c r="A10" s="111"/>
      <c r="B10" s="100" t="s">
        <v>25</v>
      </c>
      <c r="C10" s="39"/>
      <c r="D10" s="55" t="s">
        <v>28</v>
      </c>
      <c r="E10" s="56">
        <v>85</v>
      </c>
      <c r="F10" s="57">
        <v>3.83</v>
      </c>
      <c r="G10" s="85">
        <v>196.02</v>
      </c>
      <c r="H10" s="86">
        <v>6.56</v>
      </c>
      <c r="I10" s="86">
        <v>0.81</v>
      </c>
      <c r="J10" s="86">
        <v>39.53</v>
      </c>
    </row>
    <row r="11" spans="1:10">
      <c r="A11" s="111"/>
      <c r="B11" s="58"/>
      <c r="C11" s="41"/>
      <c r="D11" s="59" t="s">
        <v>35</v>
      </c>
      <c r="E11" s="60">
        <v>511</v>
      </c>
      <c r="F11" s="94">
        <f>F6+F7+F8+F9+F10</f>
        <v>52.89</v>
      </c>
      <c r="G11" s="94">
        <f>G6+G7+G8+G9+G10</f>
        <v>876.29</v>
      </c>
      <c r="H11" s="94">
        <f>H6+H7+H8+H9+H10</f>
        <v>22.759999999999998</v>
      </c>
      <c r="I11" s="94">
        <f>I6+I7+I8+I9+I10</f>
        <v>31.369999999999997</v>
      </c>
      <c r="J11" s="94">
        <f>J6+J7+J8+J9+J10</f>
        <v>124.43</v>
      </c>
    </row>
    <row r="12" spans="1:10" ht="15.75" thickBot="1">
      <c r="A12" s="112"/>
      <c r="B12" s="61"/>
      <c r="C12" s="41"/>
      <c r="D12" s="62"/>
      <c r="E12" s="63"/>
      <c r="F12" s="64"/>
      <c r="G12" s="63"/>
      <c r="H12" s="41"/>
      <c r="I12" s="41"/>
      <c r="J12" s="41"/>
    </row>
    <row r="13" spans="1:10" ht="27" thickBot="1">
      <c r="A13" s="109" t="s">
        <v>36</v>
      </c>
      <c r="B13" s="61" t="s">
        <v>20</v>
      </c>
      <c r="C13" s="65"/>
      <c r="D13" s="66" t="s">
        <v>83</v>
      </c>
      <c r="E13" s="101" t="s">
        <v>84</v>
      </c>
      <c r="F13" s="50">
        <v>22.66</v>
      </c>
      <c r="G13" s="88">
        <v>75.11</v>
      </c>
      <c r="H13" s="86">
        <v>0.74</v>
      </c>
      <c r="I13" s="86">
        <v>0.75</v>
      </c>
      <c r="J13" s="86">
        <v>15.52</v>
      </c>
    </row>
    <row r="14" spans="1:10">
      <c r="A14" s="109"/>
      <c r="B14" s="48"/>
      <c r="C14" s="67"/>
      <c r="D14" s="68" t="s">
        <v>70</v>
      </c>
      <c r="E14" s="78">
        <v>165</v>
      </c>
      <c r="F14" s="70">
        <v>15.84</v>
      </c>
      <c r="G14" s="70">
        <v>93.6</v>
      </c>
      <c r="H14" s="90">
        <v>0.72</v>
      </c>
      <c r="I14" s="90">
        <v>0</v>
      </c>
      <c r="J14" s="90">
        <v>22.68</v>
      </c>
    </row>
    <row r="15" spans="1:10" ht="15.75" thickBot="1">
      <c r="A15" s="109"/>
      <c r="B15" s="61"/>
      <c r="C15" s="62"/>
      <c r="D15" s="62"/>
      <c r="E15" s="63">
        <v>60</v>
      </c>
      <c r="F15" s="64"/>
      <c r="G15" s="63"/>
      <c r="H15" s="39"/>
      <c r="I15" s="39"/>
      <c r="J15" s="39"/>
    </row>
    <row r="16" spans="1:10" ht="15.75" thickBot="1">
      <c r="A16" s="110" t="s">
        <v>14</v>
      </c>
      <c r="B16" s="89" t="s">
        <v>15</v>
      </c>
      <c r="C16" s="71"/>
      <c r="D16" s="72" t="s">
        <v>62</v>
      </c>
      <c r="E16" s="73">
        <v>74</v>
      </c>
      <c r="F16" s="74">
        <v>12.73</v>
      </c>
      <c r="G16" s="74">
        <v>63.96</v>
      </c>
      <c r="H16" s="86">
        <v>1.19</v>
      </c>
      <c r="I16" s="86">
        <v>4.2300000000000004</v>
      </c>
      <c r="J16" s="86">
        <v>5.09</v>
      </c>
    </row>
    <row r="17" spans="1:10" ht="27" thickBot="1">
      <c r="A17" s="111"/>
      <c r="B17" s="79" t="s">
        <v>16</v>
      </c>
      <c r="C17" s="67" t="s">
        <v>55</v>
      </c>
      <c r="D17" s="72" t="s">
        <v>88</v>
      </c>
      <c r="E17" s="69">
        <v>230</v>
      </c>
      <c r="F17" s="75">
        <v>4.62</v>
      </c>
      <c r="G17" s="76">
        <v>150.65</v>
      </c>
      <c r="H17" s="84">
        <v>4.67</v>
      </c>
      <c r="I17" s="84">
        <v>4.92</v>
      </c>
      <c r="J17" s="84">
        <v>21.94</v>
      </c>
    </row>
    <row r="18" spans="1:10" ht="27" thickBot="1">
      <c r="A18" s="111"/>
      <c r="B18" s="79" t="s">
        <v>17</v>
      </c>
      <c r="C18" s="67" t="s">
        <v>73</v>
      </c>
      <c r="D18" s="52" t="s">
        <v>63</v>
      </c>
      <c r="E18" s="77" t="s">
        <v>92</v>
      </c>
      <c r="F18" s="76">
        <v>102.99</v>
      </c>
      <c r="G18" s="76">
        <v>477.39</v>
      </c>
      <c r="H18" s="84">
        <v>26.34</v>
      </c>
      <c r="I18" s="84">
        <v>30.14</v>
      </c>
      <c r="J18" s="84">
        <v>25.19</v>
      </c>
    </row>
    <row r="19" spans="1:10" ht="27" thickBot="1">
      <c r="A19" s="111"/>
      <c r="B19" s="79" t="s">
        <v>19</v>
      </c>
      <c r="C19" s="67" t="s">
        <v>57</v>
      </c>
      <c r="D19" s="52" t="s">
        <v>58</v>
      </c>
      <c r="E19" s="77">
        <v>160</v>
      </c>
      <c r="F19" s="76">
        <v>3.3</v>
      </c>
      <c r="G19" s="76">
        <v>63.07</v>
      </c>
      <c r="H19" s="84">
        <v>5.6000000000000001E-2</v>
      </c>
      <c r="I19" s="84">
        <v>0</v>
      </c>
      <c r="J19" s="84">
        <v>15.71</v>
      </c>
    </row>
    <row r="20" spans="1:10" ht="15.75" thickBot="1">
      <c r="A20" s="111"/>
      <c r="B20" s="79" t="s">
        <v>25</v>
      </c>
      <c r="C20" s="67"/>
      <c r="D20" s="52" t="s">
        <v>28</v>
      </c>
      <c r="E20" s="77">
        <v>50</v>
      </c>
      <c r="F20" s="76">
        <v>2.25</v>
      </c>
      <c r="G20" s="76">
        <v>121</v>
      </c>
      <c r="H20" s="86">
        <v>4.05</v>
      </c>
      <c r="I20" s="86">
        <v>0.5</v>
      </c>
      <c r="J20" s="86">
        <v>24.4</v>
      </c>
    </row>
    <row r="21" spans="1:10" ht="26.25" thickBot="1">
      <c r="A21" s="111"/>
      <c r="B21" s="79" t="s">
        <v>39</v>
      </c>
      <c r="C21" s="67"/>
      <c r="D21" s="40" t="s">
        <v>40</v>
      </c>
      <c r="E21" s="69">
        <v>69</v>
      </c>
      <c r="F21" s="76">
        <v>3.04</v>
      </c>
      <c r="G21" s="102">
        <v>139.86000000000001</v>
      </c>
      <c r="H21" s="86">
        <v>5.0999999999999996</v>
      </c>
      <c r="I21" s="86">
        <v>2.14</v>
      </c>
      <c r="J21" s="86">
        <v>26.59</v>
      </c>
    </row>
    <row r="22" spans="1:10">
      <c r="A22" s="112"/>
      <c r="B22" s="81"/>
      <c r="C22" s="67"/>
      <c r="D22" s="68" t="s">
        <v>64</v>
      </c>
      <c r="E22" s="78">
        <v>823</v>
      </c>
      <c r="F22" s="70">
        <f>F16+F17+F18+F19+F20+F21</f>
        <v>128.93</v>
      </c>
      <c r="G22" s="70">
        <f>G16+G17+G18+G19+G20+G21</f>
        <v>1015.9300000000001</v>
      </c>
      <c r="H22" s="70">
        <f>H16+H17+H18+H19+H20+H21</f>
        <v>41.405999999999999</v>
      </c>
      <c r="I22" s="70">
        <f>I16+I17+I18+I19+I20+I21</f>
        <v>41.93</v>
      </c>
      <c r="J22" s="70">
        <f>J16+J17+J18+J19+J20+J21</f>
        <v>118.92000000000002</v>
      </c>
    </row>
    <row r="23" spans="1:10">
      <c r="A23" s="109" t="s">
        <v>50</v>
      </c>
      <c r="B23" s="81" t="s">
        <v>78</v>
      </c>
      <c r="C23" s="67"/>
      <c r="D23" s="67" t="s">
        <v>66</v>
      </c>
      <c r="E23" s="93">
        <v>22</v>
      </c>
      <c r="F23" s="76">
        <v>6.93</v>
      </c>
      <c r="G23" s="76">
        <v>124.83</v>
      </c>
      <c r="H23" s="76">
        <v>0.88</v>
      </c>
      <c r="I23" s="76">
        <v>8.65</v>
      </c>
      <c r="J23" s="76">
        <v>11.87</v>
      </c>
    </row>
    <row r="24" spans="1:10" ht="26.25">
      <c r="A24" s="109"/>
      <c r="B24" s="95" t="s">
        <v>46</v>
      </c>
      <c r="C24" s="67" t="s">
        <v>74</v>
      </c>
      <c r="D24" s="67" t="s">
        <v>65</v>
      </c>
      <c r="E24" s="103">
        <v>191</v>
      </c>
      <c r="F24" s="75">
        <v>11.84</v>
      </c>
      <c r="G24" s="75">
        <v>97.03</v>
      </c>
      <c r="H24" s="75">
        <v>0.96</v>
      </c>
      <c r="I24" s="75">
        <v>0</v>
      </c>
      <c r="J24" s="75">
        <v>23.3</v>
      </c>
    </row>
    <row r="25" spans="1:10">
      <c r="A25" s="109"/>
      <c r="B25" s="81"/>
      <c r="C25" s="67"/>
      <c r="D25" s="68" t="s">
        <v>41</v>
      </c>
      <c r="E25" s="70">
        <f t="shared" ref="E25:J25" si="0">E23+E24</f>
        <v>213</v>
      </c>
      <c r="F25" s="70">
        <f t="shared" si="0"/>
        <v>18.77</v>
      </c>
      <c r="G25" s="70">
        <f t="shared" si="0"/>
        <v>221.86</v>
      </c>
      <c r="H25" s="70">
        <f t="shared" si="0"/>
        <v>1.8399999999999999</v>
      </c>
      <c r="I25" s="70">
        <f t="shared" si="0"/>
        <v>8.65</v>
      </c>
      <c r="J25" s="70">
        <f t="shared" si="0"/>
        <v>35.17</v>
      </c>
    </row>
    <row r="26" spans="1:10" ht="26.25">
      <c r="A26" s="109" t="s">
        <v>47</v>
      </c>
      <c r="B26" s="81" t="s">
        <v>15</v>
      </c>
      <c r="C26" s="67" t="s">
        <v>75</v>
      </c>
      <c r="D26" s="67" t="s">
        <v>67</v>
      </c>
      <c r="E26" s="93">
        <v>80</v>
      </c>
      <c r="F26" s="76">
        <v>11.76</v>
      </c>
      <c r="G26" s="76">
        <v>12.8</v>
      </c>
      <c r="H26" s="76">
        <v>0.96</v>
      </c>
      <c r="I26" s="76">
        <v>0</v>
      </c>
      <c r="J26" s="76">
        <v>2.72</v>
      </c>
    </row>
    <row r="27" spans="1:10" ht="26.25">
      <c r="A27" s="109"/>
      <c r="B27" s="81" t="s">
        <v>17</v>
      </c>
      <c r="C27" s="67" t="s">
        <v>76</v>
      </c>
      <c r="D27" s="67" t="s">
        <v>87</v>
      </c>
      <c r="E27" s="77">
        <v>80</v>
      </c>
      <c r="F27" s="76">
        <v>30.66</v>
      </c>
      <c r="G27" s="76">
        <v>375</v>
      </c>
      <c r="H27" s="76">
        <v>20.96</v>
      </c>
      <c r="I27" s="76">
        <v>19.64</v>
      </c>
      <c r="J27" s="76">
        <v>28.12</v>
      </c>
    </row>
    <row r="28" spans="1:10" ht="26.25">
      <c r="A28" s="109"/>
      <c r="B28" s="81" t="s">
        <v>18</v>
      </c>
      <c r="C28" s="67" t="s">
        <v>54</v>
      </c>
      <c r="D28" s="67" t="s">
        <v>68</v>
      </c>
      <c r="E28" s="77">
        <v>160</v>
      </c>
      <c r="F28" s="76">
        <v>10.33</v>
      </c>
      <c r="G28" s="76">
        <v>119.52</v>
      </c>
      <c r="H28" s="76">
        <v>2.88</v>
      </c>
      <c r="I28" s="76">
        <v>5.18</v>
      </c>
      <c r="J28" s="76">
        <v>15.26</v>
      </c>
    </row>
    <row r="29" spans="1:10" ht="26.25">
      <c r="A29" s="109"/>
      <c r="B29" s="81" t="s">
        <v>46</v>
      </c>
      <c r="C29" s="67" t="s">
        <v>77</v>
      </c>
      <c r="D29" s="67" t="s">
        <v>69</v>
      </c>
      <c r="E29" s="77" t="s">
        <v>93</v>
      </c>
      <c r="F29" s="76">
        <v>1.35</v>
      </c>
      <c r="G29" s="76">
        <v>54</v>
      </c>
      <c r="H29" s="76">
        <v>0.09</v>
      </c>
      <c r="I29" s="76">
        <v>0</v>
      </c>
      <c r="J29" s="76">
        <v>13.5</v>
      </c>
    </row>
    <row r="30" spans="1:10">
      <c r="A30" s="109"/>
      <c r="B30" s="81" t="s">
        <v>25</v>
      </c>
      <c r="C30" s="67"/>
      <c r="D30" s="40" t="s">
        <v>28</v>
      </c>
      <c r="E30" s="69">
        <v>60</v>
      </c>
      <c r="F30" s="76">
        <v>2.7</v>
      </c>
      <c r="G30" s="76">
        <v>145.19999999999999</v>
      </c>
      <c r="H30" s="76">
        <v>4.8600000000000003</v>
      </c>
      <c r="I30" s="76">
        <v>0.6</v>
      </c>
      <c r="J30" s="76">
        <v>29.28</v>
      </c>
    </row>
    <row r="31" spans="1:10" ht="25.5">
      <c r="A31" s="109"/>
      <c r="B31" s="81" t="s">
        <v>39</v>
      </c>
      <c r="C31" s="67"/>
      <c r="D31" s="40" t="s">
        <v>40</v>
      </c>
      <c r="E31" s="69">
        <v>50</v>
      </c>
      <c r="F31" s="76">
        <v>2.2999999999999998</v>
      </c>
      <c r="G31" s="76">
        <v>111</v>
      </c>
      <c r="H31" s="76">
        <v>4.05</v>
      </c>
      <c r="I31" s="76">
        <v>1.7</v>
      </c>
      <c r="J31" s="76">
        <v>21.1</v>
      </c>
    </row>
    <row r="32" spans="1:10">
      <c r="A32" s="109"/>
      <c r="B32" s="81"/>
      <c r="C32" s="67"/>
      <c r="D32" s="68" t="s">
        <v>42</v>
      </c>
      <c r="E32" s="78">
        <v>610</v>
      </c>
      <c r="F32" s="70">
        <f>F26+F27+F28+F30+F29+F31</f>
        <v>59.1</v>
      </c>
      <c r="G32" s="70">
        <f>G26+G27+G28+G30+G29+G31</f>
        <v>817.52</v>
      </c>
      <c r="H32" s="70">
        <f>H26+H27+H28+H30+H29+H31</f>
        <v>33.799999999999997</v>
      </c>
      <c r="I32" s="70">
        <f>I26+I27+I28+I30+I29+I31</f>
        <v>27.12</v>
      </c>
      <c r="J32" s="70">
        <f>J26+J27+J28+J30+J29+J31</f>
        <v>109.97999999999999</v>
      </c>
    </row>
    <row r="33" spans="1:10" ht="26.25">
      <c r="A33" s="110" t="s">
        <v>48</v>
      </c>
      <c r="B33" s="81" t="s">
        <v>46</v>
      </c>
      <c r="C33" s="67" t="s">
        <v>44</v>
      </c>
      <c r="D33" s="67" t="s">
        <v>43</v>
      </c>
      <c r="E33" s="69">
        <v>180</v>
      </c>
      <c r="F33" s="76">
        <v>12.24</v>
      </c>
      <c r="G33" s="76">
        <v>90</v>
      </c>
      <c r="H33" s="76">
        <v>5.04</v>
      </c>
      <c r="I33" s="76">
        <v>4.5</v>
      </c>
      <c r="J33" s="76">
        <v>7.02</v>
      </c>
    </row>
    <row r="34" spans="1:10">
      <c r="A34" s="111"/>
      <c r="B34" s="81"/>
      <c r="C34" s="67"/>
      <c r="D34" s="68" t="s">
        <v>45</v>
      </c>
      <c r="E34" s="78">
        <v>180</v>
      </c>
      <c r="F34" s="70">
        <v>12.24</v>
      </c>
      <c r="G34" s="70">
        <v>90</v>
      </c>
      <c r="H34" s="70">
        <v>5.04</v>
      </c>
      <c r="I34" s="70">
        <v>4.5</v>
      </c>
      <c r="J34" s="70">
        <v>7.02</v>
      </c>
    </row>
    <row r="35" spans="1:10">
      <c r="A35" s="112"/>
      <c r="B35" s="81"/>
      <c r="C35" s="67"/>
      <c r="D35" s="82" t="s">
        <v>37</v>
      </c>
      <c r="E35" s="70">
        <f t="shared" ref="E35:J35" si="1">E11+E14+E22+E25+E32+E34</f>
        <v>2502</v>
      </c>
      <c r="F35" s="70">
        <f t="shared" si="1"/>
        <v>287.77000000000004</v>
      </c>
      <c r="G35" s="70">
        <f t="shared" si="1"/>
        <v>3115.2000000000003</v>
      </c>
      <c r="H35" s="70">
        <f t="shared" si="1"/>
        <v>105.566</v>
      </c>
      <c r="I35" s="70">
        <f t="shared" si="1"/>
        <v>113.57000000000001</v>
      </c>
      <c r="J35" s="70">
        <f t="shared" si="1"/>
        <v>418.20000000000005</v>
      </c>
    </row>
    <row r="36" spans="1:10">
      <c r="A36" s="43" t="s">
        <v>38</v>
      </c>
      <c r="B36" s="80"/>
      <c r="C36" s="80"/>
      <c r="D36" s="80"/>
      <c r="E36" s="80" t="s">
        <v>82</v>
      </c>
      <c r="F36" s="80"/>
      <c r="G36" s="80"/>
      <c r="H36" s="80"/>
      <c r="I36" s="80"/>
      <c r="J36" s="80"/>
    </row>
    <row r="37" spans="1:10">
      <c r="C37" s="80"/>
      <c r="D37" s="80"/>
      <c r="E37" s="80"/>
      <c r="F37" s="80"/>
      <c r="G37" s="80"/>
      <c r="H37" s="80"/>
      <c r="I37" s="80"/>
      <c r="J37" s="80"/>
    </row>
    <row r="38" spans="1:10">
      <c r="A38" s="87"/>
      <c r="B38" s="80"/>
      <c r="C38" s="80"/>
      <c r="D38" s="80"/>
      <c r="E38" s="80"/>
      <c r="F38" s="80"/>
      <c r="G38" s="80"/>
      <c r="H38" s="80"/>
      <c r="I38" s="80"/>
      <c r="J38" s="80"/>
    </row>
    <row r="39" spans="1:10">
      <c r="A39" s="87"/>
      <c r="B39" s="80"/>
      <c r="C39" s="80"/>
      <c r="D39" s="80"/>
      <c r="E39" s="80"/>
      <c r="F39" s="80"/>
      <c r="G39" s="80"/>
      <c r="H39" s="80"/>
      <c r="I39" s="80"/>
      <c r="J39" s="80"/>
    </row>
    <row r="40" spans="1:10">
      <c r="A40" s="87"/>
      <c r="G40" s="80"/>
      <c r="H40" s="80"/>
      <c r="I40" s="80"/>
      <c r="J40" s="80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6:A32"/>
    <mergeCell ref="A33:A35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2023-12-12T05:33:37Z</cp:lastPrinted>
  <dcterms:created xsi:type="dcterms:W3CDTF">2015-06-05T18:19:34Z</dcterms:created>
  <dcterms:modified xsi:type="dcterms:W3CDTF">2023-12-12T06:54:13Z</dcterms:modified>
</cp:coreProperties>
</file>