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1" i="3"/>
  <c r="J22"/>
  <c r="J25"/>
  <c r="J31"/>
  <c r="J34"/>
  <c r="I11"/>
  <c r="I22"/>
  <c r="I25"/>
  <c r="I31"/>
  <c r="I34"/>
  <c r="H11"/>
  <c r="H22"/>
  <c r="H25"/>
  <c r="H31"/>
  <c r="H34"/>
  <c r="G11"/>
  <c r="G22"/>
  <c r="G25"/>
  <c r="G31"/>
  <c r="G34"/>
  <c r="F11"/>
  <c r="F22"/>
  <c r="F25"/>
  <c r="F31"/>
  <c r="F34"/>
  <c r="E34"/>
  <c r="G11" i="2"/>
  <c r="H11"/>
  <c r="I11"/>
  <c r="J11"/>
  <c r="F11"/>
  <c r="G22"/>
  <c r="H22"/>
  <c r="I22"/>
  <c r="J22"/>
  <c r="F22"/>
  <c r="G31"/>
  <c r="H31"/>
  <c r="I31"/>
  <c r="J31"/>
  <c r="F31"/>
  <c r="E34"/>
  <c r="G25"/>
  <c r="H25"/>
  <c r="I25"/>
  <c r="J25"/>
  <c r="F25"/>
  <c r="F34"/>
  <c r="G34"/>
  <c r="H34"/>
  <c r="I34"/>
  <c r="J34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<sst xmlns="http://schemas.openxmlformats.org/spreadsheetml/2006/main" count="213" uniqueCount="100">
  <si>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</si>
  <si>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</si>
  <si>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</si>
  <si>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</si>
  <si>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</si>
  <si>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</si>
  <si>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</si>
  <si>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</si>
  <si>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</si>
  <si>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</si>
  <si>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</si>
  <si>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</si>
  <si>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</si>
  <si>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</si>
  <si>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</si>
  <si>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</si>
  <si>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</si>
  <si>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</si>
  <si>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</si>
  <si>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</si>
  <si>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</si>
  <si>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</si>
  <si>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</si>
  <si>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</si>
  <si>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</si>
  <si>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</si>
  <si>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</si>
  <si>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</si>
  <si>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</si>
  <si>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</si>
  <si>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</si>
  <si>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</si>
  <si>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</si>
  <si>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</si>
  <si>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</si>
  <si>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</si>
  <si>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</si>
  <si>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</si>
  <si>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</si>
  <si>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</si>
  <si>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</si>
  <si>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</si>
  <si>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</si>
  <si>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</si>
  <si>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</si>
  <si>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</si>
  <si>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</si>
  <si>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</si>
  <si>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</si>
  <si>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</si>
  <si>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</si>
  <si>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</si>
  <si>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</si>
  <si>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</si>
  <si>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</si>
  <si>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</si>
  <si>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</si>
  <si>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Каша вязкая молочная из хлопьев овсяных "геркулес"</t>
  </si>
  <si>
    <t>Сыр российский</t>
  </si>
  <si>
    <t>Чай с молоком</t>
  </si>
  <si>
    <t>Свекла тушеная с яблоками</t>
  </si>
  <si>
    <t>Запеканка картофельная с мясом</t>
  </si>
  <si>
    <t>Компот из сухофруктов</t>
  </si>
  <si>
    <t>Булочка</t>
  </si>
  <si>
    <t>Молоко кипяченое</t>
  </si>
  <si>
    <t>Рыба тушеная в томате с овощами</t>
  </si>
  <si>
    <t>Каша пшеничная рассыпчатая</t>
  </si>
  <si>
    <t>Чай с лимоном</t>
  </si>
  <si>
    <t>Йогурт фруктово-ягодный</t>
  </si>
  <si>
    <t>1/100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</si>
  <si>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</si>
  <si>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</si>
  <si>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</si>
  <si>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</si>
  <si>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</si>
  <si>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</si>
  <si>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</si>
  <si>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</si>
  <si>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</si>
  <si>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</si>
  <si>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 xml:space="preserve">  7-11 лет</t>
  </si>
  <si>
    <t>70/80</t>
  </si>
  <si>
    <t>180/9</t>
  </si>
  <si>
    <t>130/48/14</t>
  </si>
  <si>
    <t>130/70</t>
  </si>
  <si>
    <t>130/8</t>
  </si>
  <si>
    <t>160/12/6</t>
  </si>
  <si>
    <t>Фрукты свежие (мандарины )</t>
  </si>
  <si>
    <t xml:space="preserve">                                   И.О.Директора</t>
  </si>
  <si>
    <t>Н.И.Герасимова</t>
  </si>
  <si>
    <t>Войтенкова М.И.</t>
  </si>
  <si>
    <t>Суп картофельный с бобовыми</t>
  </si>
  <si>
    <t>1/163</t>
  </si>
  <si>
    <t>10.01.2024г</t>
  </si>
  <si>
    <t xml:space="preserve">  11-18 лет</t>
  </si>
  <si>
    <t>10.01.24г</t>
  </si>
  <si>
    <t>210/8</t>
  </si>
  <si>
    <t>160/80</t>
  </si>
  <si>
    <t>80/80</t>
  </si>
  <si>
    <t>160/8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</si>
</sst>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2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7"/>
  <sheetViews>
    <sheetView workbookViewId="0">
      <selection activeCell="K3" sqref="K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2" t="s">
        <v>88</v>
      </c>
      <c r="E1" s="102"/>
      <c r="F1" s="102"/>
      <c r="G1" s="108" t="s">
        <v>54</v>
      </c>
      <c r="H1" s="108"/>
      <c r="I1" s="103" t="s">
        <v>89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80</v>
      </c>
      <c r="G3" s="109" t="s">
        <v>93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51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41.25" customHeight="1">
      <c r="A7" s="106"/>
      <c r="B7" s="51" t="s">
        <v>11</v>
      </c>
      <c r="C7" s="39" t="s">
        <v>70</v>
      </c>
      <c r="D7" s="40" t="s">
        <v>57</v>
      </c>
      <c r="E7" s="97" t="s">
        <v>82</v>
      </c>
      <c r="F7" s="75">
        <v>14.99</v>
      </c>
      <c r="G7" s="75">
        <v>372.06</v>
      </c>
      <c r="H7" s="87">
        <v>9.01</v>
      </c>
      <c r="I7" s="87">
        <v>15.8</v>
      </c>
      <c r="J7" s="87">
        <v>48.32</v>
      </c>
    </row>
    <row r="8" spans="1:10" ht="18.75" customHeight="1">
      <c r="A8" s="106"/>
      <c r="B8" s="51"/>
      <c r="C8" s="39" t="s">
        <v>71</v>
      </c>
      <c r="D8" s="40" t="s">
        <v>58</v>
      </c>
      <c r="E8" s="53">
        <v>15</v>
      </c>
      <c r="F8" s="54">
        <v>8.9600000000000009</v>
      </c>
      <c r="G8" s="41">
        <v>54.6</v>
      </c>
      <c r="H8" s="41">
        <v>3.48</v>
      </c>
      <c r="I8" s="41">
        <v>4.5</v>
      </c>
      <c r="J8" s="41">
        <v>0</v>
      </c>
    </row>
    <row r="9" spans="1:10" ht="24" customHeight="1">
      <c r="A9" s="106"/>
      <c r="B9" s="51" t="s">
        <v>32</v>
      </c>
      <c r="C9" s="39" t="s">
        <v>72</v>
      </c>
      <c r="D9" s="55" t="s">
        <v>59</v>
      </c>
      <c r="E9" s="56" t="s">
        <v>83</v>
      </c>
      <c r="F9" s="57">
        <v>4.3099999999999996</v>
      </c>
      <c r="G9" s="86">
        <v>79.17</v>
      </c>
      <c r="H9" s="87">
        <v>1.22</v>
      </c>
      <c r="I9" s="87">
        <v>1.39</v>
      </c>
      <c r="J9" s="87">
        <v>15.4</v>
      </c>
    </row>
    <row r="10" spans="1:10">
      <c r="A10" s="106"/>
      <c r="B10" s="58" t="s">
        <v>24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6"/>
      <c r="B11" s="58"/>
      <c r="C11" s="41"/>
      <c r="D11" s="60" t="s">
        <v>35</v>
      </c>
      <c r="E11" s="61">
        <v>440</v>
      </c>
      <c r="F11" s="94">
        <f>F6+F7+F8+F9+F10</f>
        <v>35.630000000000003</v>
      </c>
      <c r="G11" s="94">
        <f>G6+G7+G8+G9+G10</f>
        <v>686.83</v>
      </c>
      <c r="H11" s="94">
        <f>H6+H7+H8+H9+H10</f>
        <v>17.84</v>
      </c>
      <c r="I11" s="94">
        <f>I6+I7+I8+I9+I10</f>
        <v>28.75</v>
      </c>
      <c r="J11" s="94">
        <f>J6+J7+J8+J9+J10</f>
        <v>88.199999999999989</v>
      </c>
    </row>
    <row r="12" spans="1:10" ht="9.75" hidden="1" customHeight="1" thickBot="1">
      <c r="A12" s="107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4" t="s">
        <v>38</v>
      </c>
      <c r="B13" s="62" t="s">
        <v>20</v>
      </c>
      <c r="C13" s="66"/>
      <c r="D13" s="67" t="s">
        <v>87</v>
      </c>
      <c r="E13" s="96" t="s">
        <v>92</v>
      </c>
      <c r="F13" s="50">
        <v>30.42</v>
      </c>
      <c r="G13" s="89">
        <v>85.32</v>
      </c>
      <c r="H13" s="87">
        <v>0.84</v>
      </c>
      <c r="I13" s="87">
        <v>0.85</v>
      </c>
      <c r="J13" s="87">
        <v>18</v>
      </c>
    </row>
    <row r="14" spans="1:10">
      <c r="A14" s="104"/>
      <c r="B14" s="48"/>
      <c r="C14" s="68"/>
      <c r="D14" s="69" t="s">
        <v>36</v>
      </c>
      <c r="E14" s="79">
        <v>163</v>
      </c>
      <c r="F14" s="71">
        <v>30.42</v>
      </c>
      <c r="G14" s="71">
        <v>85.32</v>
      </c>
      <c r="H14" s="91">
        <v>0.84</v>
      </c>
      <c r="I14" s="91">
        <v>0.85</v>
      </c>
      <c r="J14" s="91">
        <v>18</v>
      </c>
    </row>
    <row r="15" spans="1:10" ht="0.75" customHeight="1" thickBot="1">
      <c r="A15" s="104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5" t="s">
        <v>14</v>
      </c>
      <c r="B16" s="90" t="s">
        <v>56</v>
      </c>
      <c r="C16" s="72" t="s">
        <v>73</v>
      </c>
      <c r="D16" s="73" t="s">
        <v>60</v>
      </c>
      <c r="E16" s="74">
        <v>50</v>
      </c>
      <c r="F16" s="75">
        <v>4.24</v>
      </c>
      <c r="G16" s="75">
        <v>56.77</v>
      </c>
      <c r="H16" s="87">
        <v>0.85</v>
      </c>
      <c r="I16" s="87">
        <v>1.5</v>
      </c>
      <c r="J16" s="87">
        <v>10.01</v>
      </c>
    </row>
    <row r="17" spans="1:10" ht="27.75" customHeight="1" thickBot="1">
      <c r="A17" s="106"/>
      <c r="B17" s="80" t="s">
        <v>16</v>
      </c>
      <c r="C17" s="68" t="s">
        <v>74</v>
      </c>
      <c r="D17" s="73" t="s">
        <v>91</v>
      </c>
      <c r="E17" s="70">
        <v>180</v>
      </c>
      <c r="F17" s="76">
        <v>5.45</v>
      </c>
      <c r="G17" s="77">
        <v>117.54</v>
      </c>
      <c r="H17" s="85">
        <v>3.69</v>
      </c>
      <c r="I17" s="85">
        <v>3.85</v>
      </c>
      <c r="J17" s="85">
        <v>16.989999999999998</v>
      </c>
    </row>
    <row r="18" spans="1:10" ht="28.5" customHeight="1" thickBot="1">
      <c r="A18" s="106"/>
      <c r="B18" s="80" t="s">
        <v>17</v>
      </c>
      <c r="C18" s="68" t="s">
        <v>75</v>
      </c>
      <c r="D18" s="52" t="s">
        <v>61</v>
      </c>
      <c r="E18" s="78" t="s">
        <v>84</v>
      </c>
      <c r="F18" s="77">
        <v>78.64</v>
      </c>
      <c r="G18" s="77">
        <v>388.74</v>
      </c>
      <c r="H18" s="85">
        <v>21.45</v>
      </c>
      <c r="I18" s="85">
        <v>24.53</v>
      </c>
      <c r="J18" s="85">
        <v>20.51</v>
      </c>
    </row>
    <row r="19" spans="1:10" ht="25.5" customHeight="1" thickBot="1">
      <c r="A19" s="106"/>
      <c r="B19" s="80" t="s">
        <v>19</v>
      </c>
      <c r="C19" s="68" t="s">
        <v>76</v>
      </c>
      <c r="D19" s="52" t="s">
        <v>62</v>
      </c>
      <c r="E19" s="78">
        <v>160</v>
      </c>
      <c r="F19" s="77">
        <v>3.7</v>
      </c>
      <c r="G19" s="77">
        <v>70.17</v>
      </c>
      <c r="H19" s="87">
        <v>0.06</v>
      </c>
      <c r="I19" s="87">
        <v>0</v>
      </c>
      <c r="J19" s="87">
        <v>17.48</v>
      </c>
    </row>
    <row r="20" spans="1:10" ht="15.75" thickBot="1">
      <c r="A20" s="106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41</v>
      </c>
      <c r="C21" s="68"/>
      <c r="D21" s="40" t="s">
        <v>43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7"/>
      <c r="B22" s="82"/>
      <c r="C22" s="68"/>
      <c r="D22" s="69" t="s">
        <v>37</v>
      </c>
      <c r="E22" s="79">
        <v>680</v>
      </c>
      <c r="F22" s="71">
        <f>F16+F17+F18+F19+F20+F21</f>
        <v>96.12</v>
      </c>
      <c r="G22" s="71">
        <f>G16+G17+G18+G19+G20+G21</f>
        <v>834.61999999999989</v>
      </c>
      <c r="H22" s="71">
        <f>H16+H17+H18+H19+H20+H21</f>
        <v>33.18</v>
      </c>
      <c r="I22" s="71">
        <f>I16+I17+I18+I19+I20+I21</f>
        <v>30.94</v>
      </c>
      <c r="J22" s="71">
        <f>J16+J17+J18+J19+J20+J21</f>
        <v>104.47000000000001</v>
      </c>
    </row>
    <row r="23" spans="1:10" ht="18.75" customHeight="1">
      <c r="A23" s="104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4"/>
      <c r="B24" s="95" t="s">
        <v>48</v>
      </c>
      <c r="C24" s="68" t="s">
        <v>77</v>
      </c>
      <c r="D24" s="68" t="s">
        <v>64</v>
      </c>
      <c r="E24" s="78">
        <v>180</v>
      </c>
      <c r="F24" s="77">
        <v>12.42</v>
      </c>
      <c r="G24" s="77">
        <v>109.8</v>
      </c>
      <c r="H24" s="77">
        <v>5.22</v>
      </c>
      <c r="I24" s="77">
        <v>5.94</v>
      </c>
      <c r="J24" s="77">
        <v>8.91</v>
      </c>
    </row>
    <row r="25" spans="1:10">
      <c r="A25" s="104"/>
      <c r="B25" s="82"/>
      <c r="C25" s="68"/>
      <c r="D25" s="69" t="s">
        <v>44</v>
      </c>
      <c r="E25" s="79">
        <v>280</v>
      </c>
      <c r="F25" s="71">
        <f>F23+F24</f>
        <v>40.92</v>
      </c>
      <c r="G25" s="71">
        <f>G23+G24</f>
        <v>417.8</v>
      </c>
      <c r="H25" s="71">
        <f>H23+H24</f>
        <v>11.82</v>
      </c>
      <c r="I25" s="71">
        <f>I23+I24</f>
        <v>16.34</v>
      </c>
      <c r="J25" s="71">
        <f>J23+J24</f>
        <v>56.709999999999994</v>
      </c>
    </row>
    <row r="26" spans="1:10" ht="26.25">
      <c r="A26" s="104" t="s">
        <v>49</v>
      </c>
      <c r="B26" s="82" t="s">
        <v>17</v>
      </c>
      <c r="C26" s="68" t="s">
        <v>78</v>
      </c>
      <c r="D26" s="68" t="s">
        <v>65</v>
      </c>
      <c r="E26" s="98" t="s">
        <v>81</v>
      </c>
      <c r="F26" s="76">
        <v>38.67</v>
      </c>
      <c r="G26" s="76">
        <v>144.34</v>
      </c>
      <c r="H26" s="76">
        <v>13.24</v>
      </c>
      <c r="I26" s="76">
        <v>7</v>
      </c>
      <c r="J26" s="76">
        <v>7</v>
      </c>
    </row>
    <row r="27" spans="1:10" ht="30.75" customHeight="1">
      <c r="A27" s="104"/>
      <c r="B27" s="82" t="s">
        <v>18</v>
      </c>
      <c r="C27" s="68" t="s">
        <v>79</v>
      </c>
      <c r="D27" s="68" t="s">
        <v>66</v>
      </c>
      <c r="E27" s="78" t="s">
        <v>85</v>
      </c>
      <c r="F27" s="77">
        <v>9.01</v>
      </c>
      <c r="G27" s="77">
        <v>242.73</v>
      </c>
      <c r="H27" s="77">
        <v>5.92</v>
      </c>
      <c r="I27" s="77">
        <v>7.83</v>
      </c>
      <c r="J27" s="77">
        <v>37.06</v>
      </c>
    </row>
    <row r="28" spans="1:10" ht="26.25">
      <c r="A28" s="104"/>
      <c r="B28" s="82" t="s">
        <v>48</v>
      </c>
      <c r="C28" s="68" t="s">
        <v>53</v>
      </c>
      <c r="D28" s="68" t="s">
        <v>67</v>
      </c>
      <c r="E28" s="78" t="s">
        <v>86</v>
      </c>
      <c r="F28" s="77">
        <v>2.16</v>
      </c>
      <c r="G28" s="77">
        <v>52.1</v>
      </c>
      <c r="H28" s="77">
        <v>0.16</v>
      </c>
      <c r="I28" s="77">
        <v>0</v>
      </c>
      <c r="J28" s="77">
        <v>12.82</v>
      </c>
    </row>
    <row r="29" spans="1:10">
      <c r="A29" s="104"/>
      <c r="B29" s="82" t="s">
        <v>25</v>
      </c>
      <c r="C29" s="68"/>
      <c r="D29" s="40" t="s">
        <v>28</v>
      </c>
      <c r="E29" s="70">
        <v>50</v>
      </c>
      <c r="F29" s="77">
        <v>2.25</v>
      </c>
      <c r="G29" s="77">
        <v>121</v>
      </c>
      <c r="H29" s="77">
        <v>4.05</v>
      </c>
      <c r="I29" s="77">
        <v>0.5</v>
      </c>
      <c r="J29" s="77">
        <v>24.4</v>
      </c>
    </row>
    <row r="30" spans="1:10" ht="25.5">
      <c r="A30" s="104"/>
      <c r="B30" s="82" t="s">
        <v>41</v>
      </c>
      <c r="C30" s="68"/>
      <c r="D30" s="40" t="s">
        <v>43</v>
      </c>
      <c r="E30" s="70">
        <v>40</v>
      </c>
      <c r="F30" s="77">
        <v>1.84</v>
      </c>
      <c r="G30" s="77">
        <v>80.400000000000006</v>
      </c>
      <c r="H30" s="77">
        <v>3.08</v>
      </c>
      <c r="I30" s="77">
        <v>0.56000000000000005</v>
      </c>
      <c r="J30" s="77">
        <v>15.08</v>
      </c>
    </row>
    <row r="31" spans="1:10">
      <c r="A31" s="104"/>
      <c r="B31" s="82"/>
      <c r="C31" s="68"/>
      <c r="D31" s="69" t="s">
        <v>45</v>
      </c>
      <c r="E31" s="79">
        <v>544</v>
      </c>
      <c r="F31" s="71">
        <f>F26+F27+F28+F29+F30</f>
        <v>53.930000000000007</v>
      </c>
      <c r="G31" s="71">
        <f>G26+G27+G28+G29+G30</f>
        <v>640.57000000000005</v>
      </c>
      <c r="H31" s="71">
        <f>H26+H27+H28+H29+H30</f>
        <v>26.450000000000003</v>
      </c>
      <c r="I31" s="71">
        <f>I26+I27+I28+I29+I30</f>
        <v>15.89</v>
      </c>
      <c r="J31" s="71">
        <f>J26+J27+J28+J29+J30</f>
        <v>96.36</v>
      </c>
    </row>
    <row r="32" spans="1:10" ht="24" customHeight="1">
      <c r="A32" s="105" t="s">
        <v>50</v>
      </c>
      <c r="B32" s="82" t="s">
        <v>48</v>
      </c>
      <c r="C32" s="68" t="s">
        <v>46</v>
      </c>
      <c r="D32" s="68" t="s">
        <v>68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6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7"/>
      <c r="B34" s="82"/>
      <c r="C34" s="68"/>
      <c r="D34" s="83" t="s">
        <v>39</v>
      </c>
      <c r="E34" s="71">
        <f t="shared" ref="E34:J34" si="0">E11+E14+E22+E25+E31+E33</f>
        <v>2307</v>
      </c>
      <c r="F34" s="71">
        <f t="shared" si="0"/>
        <v>300.02000000000004</v>
      </c>
      <c r="G34" s="71">
        <f t="shared" si="0"/>
        <v>2771.14</v>
      </c>
      <c r="H34" s="71">
        <f t="shared" si="0"/>
        <v>95.94</v>
      </c>
      <c r="I34" s="71">
        <f t="shared" si="0"/>
        <v>97.780000000000015</v>
      </c>
      <c r="J34" s="71">
        <f t="shared" si="0"/>
        <v>371.74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A16:A22"/>
    <mergeCell ref="D1:F1"/>
    <mergeCell ref="I1:J1"/>
    <mergeCell ref="A23:A25"/>
    <mergeCell ref="A26:A31"/>
    <mergeCell ref="A32:A34"/>
    <mergeCell ref="G1:H1"/>
    <mergeCell ref="G3:H3"/>
    <mergeCell ref="A13:A15"/>
    <mergeCell ref="B3:D3"/>
    <mergeCell ref="A6:A12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1" customHeight="1">
      <c r="A1" s="43"/>
      <c r="B1" s="43"/>
      <c r="C1" s="43"/>
      <c r="D1" s="102" t="s">
        <v>88</v>
      </c>
      <c r="E1" s="102"/>
      <c r="F1" s="102"/>
      <c r="G1" s="108" t="s">
        <v>54</v>
      </c>
      <c r="H1" s="108"/>
      <c r="I1" s="103" t="s">
        <v>89</v>
      </c>
      <c r="J1" s="103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9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94</v>
      </c>
      <c r="G3" s="109" t="s">
        <v>95</v>
      </c>
      <c r="H3" s="110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06" t="s">
        <v>51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38.25">
      <c r="A7" s="106"/>
      <c r="B7" s="51" t="s">
        <v>11</v>
      </c>
      <c r="C7" s="39" t="s">
        <v>70</v>
      </c>
      <c r="D7" s="40" t="s">
        <v>57</v>
      </c>
      <c r="E7" s="97" t="s">
        <v>96</v>
      </c>
      <c r="F7" s="75">
        <v>16.7</v>
      </c>
      <c r="G7" s="75">
        <v>434.07</v>
      </c>
      <c r="H7" s="87">
        <v>10.51</v>
      </c>
      <c r="I7" s="87">
        <v>18.43</v>
      </c>
      <c r="J7" s="87">
        <v>56.37</v>
      </c>
    </row>
    <row r="8" spans="1:10">
      <c r="A8" s="106"/>
      <c r="B8" s="51"/>
      <c r="C8" s="39" t="s">
        <v>71</v>
      </c>
      <c r="D8" s="40" t="s">
        <v>58</v>
      </c>
      <c r="E8" s="53">
        <v>20</v>
      </c>
      <c r="F8" s="54">
        <v>11.76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6.25">
      <c r="A9" s="106"/>
      <c r="B9" s="51" t="s">
        <v>32</v>
      </c>
      <c r="C9" s="39" t="s">
        <v>72</v>
      </c>
      <c r="D9" s="55" t="s">
        <v>59</v>
      </c>
      <c r="E9" s="56" t="s">
        <v>83</v>
      </c>
      <c r="F9" s="57">
        <v>4.3099999999999996</v>
      </c>
      <c r="G9" s="86">
        <v>79.17</v>
      </c>
      <c r="H9" s="87">
        <v>1.22</v>
      </c>
      <c r="I9" s="87">
        <v>1.39</v>
      </c>
      <c r="J9" s="87">
        <v>15.4</v>
      </c>
    </row>
    <row r="10" spans="1:10">
      <c r="A10" s="106"/>
      <c r="B10" s="58" t="s">
        <v>24</v>
      </c>
      <c r="C10" s="41"/>
      <c r="D10" s="40" t="s">
        <v>28</v>
      </c>
      <c r="E10" s="59">
        <v>80</v>
      </c>
      <c r="F10" s="57">
        <v>3.6</v>
      </c>
      <c r="G10" s="57">
        <v>196.02</v>
      </c>
      <c r="H10" s="39">
        <v>6.56</v>
      </c>
      <c r="I10" s="39">
        <v>0.8</v>
      </c>
      <c r="J10" s="39">
        <v>39.53</v>
      </c>
    </row>
    <row r="11" spans="1:10">
      <c r="A11" s="106"/>
      <c r="B11" s="58"/>
      <c r="C11" s="41"/>
      <c r="D11" s="60" t="s">
        <v>35</v>
      </c>
      <c r="E11" s="61">
        <v>504</v>
      </c>
      <c r="F11" s="94">
        <f>F6+F7+F8+F9+F10</f>
        <v>41.49</v>
      </c>
      <c r="G11" s="94">
        <f>G6+G7+G8+G9+G10</f>
        <v>842.06</v>
      </c>
      <c r="H11" s="94">
        <f>H6+H7+H8+H9+H10</f>
        <v>23.009999999999998</v>
      </c>
      <c r="I11" s="94">
        <f>I6+I7+I8+I9+I10</f>
        <v>33.179999999999993</v>
      </c>
      <c r="J11" s="94">
        <f>J6+J7+J8+J9+J10</f>
        <v>111.38</v>
      </c>
    </row>
    <row r="12" spans="1:10" ht="15.75" thickBot="1">
      <c r="A12" s="107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7" thickBot="1">
      <c r="A13" s="104" t="s">
        <v>38</v>
      </c>
      <c r="B13" s="62" t="s">
        <v>20</v>
      </c>
      <c r="C13" s="66"/>
      <c r="D13" s="67" t="s">
        <v>87</v>
      </c>
      <c r="E13" s="96" t="s">
        <v>92</v>
      </c>
      <c r="F13" s="50">
        <v>30.42</v>
      </c>
      <c r="G13" s="89">
        <v>85.32</v>
      </c>
      <c r="H13" s="87">
        <v>0.84</v>
      </c>
      <c r="I13" s="87">
        <v>0.85</v>
      </c>
      <c r="J13" s="87">
        <v>18</v>
      </c>
    </row>
    <row r="14" spans="1:10">
      <c r="A14" s="104"/>
      <c r="B14" s="48"/>
      <c r="C14" s="68"/>
      <c r="D14" s="69" t="s">
        <v>36</v>
      </c>
      <c r="E14" s="79">
        <v>163</v>
      </c>
      <c r="F14" s="71">
        <v>30.42</v>
      </c>
      <c r="G14" s="71">
        <v>85.32</v>
      </c>
      <c r="H14" s="91">
        <v>0.84</v>
      </c>
      <c r="I14" s="91">
        <v>0.85</v>
      </c>
      <c r="J14" s="91">
        <v>18</v>
      </c>
    </row>
    <row r="15" spans="1:10" ht="15.75" thickBot="1">
      <c r="A15" s="104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thickBot="1">
      <c r="A16" s="105" t="s">
        <v>14</v>
      </c>
      <c r="B16" s="90" t="s">
        <v>56</v>
      </c>
      <c r="C16" s="72" t="s">
        <v>73</v>
      </c>
      <c r="D16" s="73" t="s">
        <v>60</v>
      </c>
      <c r="E16" s="74">
        <v>80</v>
      </c>
      <c r="F16" s="75">
        <v>6.47</v>
      </c>
      <c r="G16" s="75">
        <v>114.4</v>
      </c>
      <c r="H16" s="87">
        <v>1.2</v>
      </c>
      <c r="I16" s="87">
        <v>5.28</v>
      </c>
      <c r="J16" s="87">
        <v>15.6</v>
      </c>
    </row>
    <row r="17" spans="1:10" ht="27" thickBot="1">
      <c r="A17" s="106"/>
      <c r="B17" s="80" t="s">
        <v>16</v>
      </c>
      <c r="C17" s="68" t="s">
        <v>74</v>
      </c>
      <c r="D17" s="73" t="s">
        <v>91</v>
      </c>
      <c r="E17" s="70">
        <v>230</v>
      </c>
      <c r="F17" s="76">
        <v>6.85</v>
      </c>
      <c r="G17" s="77">
        <v>150.19</v>
      </c>
      <c r="H17" s="85">
        <v>4.71</v>
      </c>
      <c r="I17" s="85">
        <v>4.92</v>
      </c>
      <c r="J17" s="85">
        <v>21.71</v>
      </c>
    </row>
    <row r="18" spans="1:10" ht="27" thickBot="1">
      <c r="A18" s="106"/>
      <c r="B18" s="80" t="s">
        <v>17</v>
      </c>
      <c r="C18" s="68" t="s">
        <v>75</v>
      </c>
      <c r="D18" s="52" t="s">
        <v>61</v>
      </c>
      <c r="E18" s="78" t="s">
        <v>97</v>
      </c>
      <c r="F18" s="77">
        <v>91.66</v>
      </c>
      <c r="G18" s="77">
        <v>461.82</v>
      </c>
      <c r="H18" s="85">
        <v>25.48</v>
      </c>
      <c r="I18" s="85">
        <v>29.16</v>
      </c>
      <c r="J18" s="85">
        <v>24.37</v>
      </c>
    </row>
    <row r="19" spans="1:10" ht="27" thickBot="1">
      <c r="A19" s="106"/>
      <c r="B19" s="80" t="s">
        <v>19</v>
      </c>
      <c r="C19" s="68" t="s">
        <v>76</v>
      </c>
      <c r="D19" s="52" t="s">
        <v>62</v>
      </c>
      <c r="E19" s="78">
        <v>160</v>
      </c>
      <c r="F19" s="77">
        <v>3.7</v>
      </c>
      <c r="G19" s="77">
        <v>70.17</v>
      </c>
      <c r="H19" s="87">
        <v>0.06</v>
      </c>
      <c r="I19" s="87">
        <v>0</v>
      </c>
      <c r="J19" s="87">
        <v>17.48</v>
      </c>
    </row>
    <row r="20" spans="1:10" ht="15.75" thickBot="1">
      <c r="A20" s="106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41</v>
      </c>
      <c r="C21" s="68"/>
      <c r="D21" s="40" t="s">
        <v>43</v>
      </c>
      <c r="E21" s="70">
        <v>61</v>
      </c>
      <c r="F21" s="77">
        <v>2.81</v>
      </c>
      <c r="G21" s="77">
        <v>135.19999999999999</v>
      </c>
      <c r="H21" s="85">
        <v>4.93</v>
      </c>
      <c r="I21" s="85">
        <v>2.1</v>
      </c>
      <c r="J21" s="85">
        <v>25.7</v>
      </c>
    </row>
    <row r="22" spans="1:10">
      <c r="A22" s="107"/>
      <c r="B22" s="82"/>
      <c r="C22" s="68"/>
      <c r="D22" s="69" t="s">
        <v>37</v>
      </c>
      <c r="E22" s="79">
        <v>821</v>
      </c>
      <c r="F22" s="71">
        <f>F16+F17+F18+F19+F20+F21</f>
        <v>113.74</v>
      </c>
      <c r="G22" s="71">
        <f>G16+G17+G18+G19+G20+G21</f>
        <v>1052.78</v>
      </c>
      <c r="H22" s="71">
        <f>H16+H17+H18+H19+H20+H21</f>
        <v>40.43</v>
      </c>
      <c r="I22" s="71">
        <f>I16+I17+I18+I19+I20+I21</f>
        <v>41.96</v>
      </c>
      <c r="J22" s="71">
        <f>J16+J17+J18+J19+J20+J21</f>
        <v>129.26</v>
      </c>
    </row>
    <row r="23" spans="1:10">
      <c r="A23" s="104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26.25">
      <c r="A24" s="104"/>
      <c r="B24" s="95" t="s">
        <v>48</v>
      </c>
      <c r="C24" s="68" t="s">
        <v>77</v>
      </c>
      <c r="D24" s="68" t="s">
        <v>64</v>
      </c>
      <c r="E24" s="78">
        <v>180</v>
      </c>
      <c r="F24" s="77">
        <v>12.42</v>
      </c>
      <c r="G24" s="77">
        <v>109.8</v>
      </c>
      <c r="H24" s="77">
        <v>5.22</v>
      </c>
      <c r="I24" s="77">
        <v>5.94</v>
      </c>
      <c r="J24" s="77">
        <v>8.91</v>
      </c>
    </row>
    <row r="25" spans="1:10">
      <c r="A25" s="104"/>
      <c r="B25" s="82"/>
      <c r="C25" s="68"/>
      <c r="D25" s="69" t="s">
        <v>44</v>
      </c>
      <c r="E25" s="79">
        <v>280</v>
      </c>
      <c r="F25" s="71">
        <f>F23+F24</f>
        <v>40.92</v>
      </c>
      <c r="G25" s="71">
        <f>G23+G24</f>
        <v>417.8</v>
      </c>
      <c r="H25" s="71">
        <f>H23+H24</f>
        <v>11.82</v>
      </c>
      <c r="I25" s="71">
        <f>I23+I24</f>
        <v>16.34</v>
      </c>
      <c r="J25" s="71">
        <f>J23+J24</f>
        <v>56.709999999999994</v>
      </c>
    </row>
    <row r="26" spans="1:10" ht="26.25">
      <c r="A26" s="104" t="s">
        <v>49</v>
      </c>
      <c r="B26" s="82" t="s">
        <v>17</v>
      </c>
      <c r="C26" s="68" t="s">
        <v>78</v>
      </c>
      <c r="D26" s="68" t="s">
        <v>65</v>
      </c>
      <c r="E26" s="78" t="s">
        <v>98</v>
      </c>
      <c r="F26" s="77">
        <v>43.02</v>
      </c>
      <c r="G26" s="77">
        <v>169.29</v>
      </c>
      <c r="H26" s="77">
        <v>15.56</v>
      </c>
      <c r="I26" s="77">
        <v>8.2100000000000009</v>
      </c>
      <c r="J26" s="77">
        <v>8.2100000000000009</v>
      </c>
    </row>
    <row r="27" spans="1:10" ht="26.25">
      <c r="A27" s="104"/>
      <c r="B27" s="82" t="s">
        <v>18</v>
      </c>
      <c r="C27" s="68" t="s">
        <v>79</v>
      </c>
      <c r="D27" s="68" t="s">
        <v>66</v>
      </c>
      <c r="E27" s="78" t="s">
        <v>99</v>
      </c>
      <c r="F27" s="77">
        <v>10.4</v>
      </c>
      <c r="G27" s="77">
        <v>290.52</v>
      </c>
      <c r="H27" s="77">
        <v>7.08</v>
      </c>
      <c r="I27" s="77">
        <v>9.3699999999999992</v>
      </c>
      <c r="J27" s="77">
        <v>44.36</v>
      </c>
    </row>
    <row r="28" spans="1:10" ht="26.25">
      <c r="A28" s="104"/>
      <c r="B28" s="82" t="s">
        <v>48</v>
      </c>
      <c r="C28" s="68" t="s">
        <v>53</v>
      </c>
      <c r="D28" s="68" t="s">
        <v>67</v>
      </c>
      <c r="E28" s="78" t="s">
        <v>86</v>
      </c>
      <c r="F28" s="77">
        <v>2.16</v>
      </c>
      <c r="G28" s="77">
        <v>52.1</v>
      </c>
      <c r="H28" s="77">
        <v>0.16</v>
      </c>
      <c r="I28" s="77">
        <v>0</v>
      </c>
      <c r="J28" s="77">
        <v>12.82</v>
      </c>
    </row>
    <row r="29" spans="1:10">
      <c r="A29" s="104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25.5">
      <c r="A30" s="104"/>
      <c r="B30" s="82" t="s">
        <v>41</v>
      </c>
      <c r="C30" s="68"/>
      <c r="D30" s="40" t="s">
        <v>43</v>
      </c>
      <c r="E30" s="70">
        <v>50</v>
      </c>
      <c r="F30" s="77">
        <v>2.2999999999999998</v>
      </c>
      <c r="G30" s="77">
        <v>111</v>
      </c>
      <c r="H30" s="77">
        <v>4.05</v>
      </c>
      <c r="I30" s="77">
        <v>1.7</v>
      </c>
      <c r="J30" s="77">
        <v>21.1</v>
      </c>
    </row>
    <row r="31" spans="1:10">
      <c r="A31" s="104"/>
      <c r="B31" s="82"/>
      <c r="C31" s="68"/>
      <c r="D31" s="69" t="s">
        <v>45</v>
      </c>
      <c r="E31" s="79">
        <v>604</v>
      </c>
      <c r="F31" s="71">
        <f>F26+F27+F28+F29+F30</f>
        <v>60.58</v>
      </c>
      <c r="G31" s="71">
        <f>G26+G27+G28+G29+G30</f>
        <v>768.1099999999999</v>
      </c>
      <c r="H31" s="71">
        <f>H26+H27+H28+H29+H30</f>
        <v>31.71</v>
      </c>
      <c r="I31" s="71">
        <f>I26+I27+I28+I29+I30</f>
        <v>19.88</v>
      </c>
      <c r="J31" s="71">
        <f>J26+J27+J28+J29+J30</f>
        <v>115.77000000000001</v>
      </c>
    </row>
    <row r="32" spans="1:10" ht="26.25">
      <c r="A32" s="105" t="s">
        <v>50</v>
      </c>
      <c r="B32" s="82" t="s">
        <v>48</v>
      </c>
      <c r="C32" s="68" t="s">
        <v>46</v>
      </c>
      <c r="D32" s="68" t="s">
        <v>68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6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7"/>
      <c r="B34" s="82"/>
      <c r="C34" s="68"/>
      <c r="D34" s="83" t="s">
        <v>39</v>
      </c>
      <c r="E34" s="71">
        <f t="shared" ref="E34:J34" si="0">E11+E14+E22+E25+E31+E33</f>
        <v>2572</v>
      </c>
      <c r="F34" s="71">
        <f t="shared" si="0"/>
        <v>330.15</v>
      </c>
      <c r="G34" s="71">
        <f t="shared" si="0"/>
        <v>3272.0699999999997</v>
      </c>
      <c r="H34" s="71">
        <f t="shared" si="0"/>
        <v>113.62</v>
      </c>
      <c r="I34" s="71">
        <f t="shared" si="0"/>
        <v>117.22</v>
      </c>
      <c r="J34" s="71">
        <f t="shared" si="0"/>
        <v>439.12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</sheetData>
  <mergeCells count="11">
    <mergeCell ref="D1:F1"/>
    <mergeCell ref="G1:H1"/>
    <mergeCell ref="I1:J1"/>
    <mergeCell ref="B3:D3"/>
    <mergeCell ref="G3:H3"/>
    <mergeCell ref="A26:A31"/>
    <mergeCell ref="A32:A34"/>
    <mergeCell ref="A6:A12"/>
    <mergeCell ref="A13:A15"/>
    <mergeCell ref="A16:A22"/>
    <mergeCell ref="A23:A25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2024-01-09T07:35:55Z</cp:lastPrinted>
  <dcterms:created xsi:type="dcterms:W3CDTF">2015-06-05T18:19:34Z</dcterms:created>
  <dcterms:modified xsi:type="dcterms:W3CDTF">2024-01-09T08:23:27Z</dcterms:modified>
</cp:coreProperties>
</file>