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808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3"/>
  <c r="J26"/>
  <c r="J32"/>
  <c r="J35"/>
  <c r="I12"/>
  <c r="I23"/>
  <c r="I26"/>
  <c r="I32"/>
  <c r="I35"/>
  <c r="H12"/>
  <c r="H23"/>
  <c r="H26"/>
  <c r="H32"/>
  <c r="H35"/>
  <c r="G12"/>
  <c r="G23"/>
  <c r="G26"/>
  <c r="G32"/>
  <c r="G35"/>
  <c r="F12"/>
  <c r="F23"/>
  <c r="F26"/>
  <c r="F32"/>
  <c r="F35"/>
  <c r="E35"/>
  <c r="E35" i="2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<sst xmlns="http://schemas.openxmlformats.org/spreadsheetml/2006/main" count="219" uniqueCount="101">
  <si>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</si>
  <si>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</si>
  <si>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</si>
  <si>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</si>
  <si>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</si>
  <si>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</si>
  <si>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</si>
  <si>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</si>
  <si>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</si>
  <si>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</si>
  <si>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</si>
  <si>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</si>
  <si>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</si>
  <si>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</si>
  <si>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</si>
  <si>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</si>
  <si>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</si>
  <si>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</si>
  <si>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</si>
  <si>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</si>
  <si>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</si>
  <si>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</si>
  <si>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</si>
  <si>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</si>
  <si>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</si>
  <si>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</si>
  <si>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</si>
  <si>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</si>
  <si>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</si>
  <si>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</si>
  <si>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</si>
  <si>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</si>
  <si>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</si>
  <si>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</si>
  <si>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</si>
  <si>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</si>
  <si>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</si>
  <si>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</si>
  <si>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</si>
  <si>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</si>
  <si>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</si>
  <si>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</si>
  <si>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</si>
  <si>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</si>
  <si>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</si>
  <si>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</si>
  <si>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</si>
  <si>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</si>
  <si>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</si>
  <si>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</si>
  <si>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</si>
  <si>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</si>
  <si>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</si>
  <si>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</si>
  <si>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</si>
  <si>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</si>
  <si>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</si>
  <si>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</si>
  <si>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</si>
  <si>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</si>
  <si>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</si>
  <si>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</si>
  <si>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</si>
  <si>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</si>
  <si>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</si>
  <si>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</si>
  <si>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</si>
  <si>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</si>
  <si>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</si>
  <si>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</si>
  <si>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</si>
  <si>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</si>
  <si>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</si>
  <si>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</si>
  <si>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</si>
  <si>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</si>
  <si>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</si>
  <si>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</si>
  <si>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</si>
  <si>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</si>
  <si>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</si>
  <si>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</si>
  <si>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</si>
  <si>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</si>
  <si>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</si>
  <si>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</si>
  <si>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</si>
  <si>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</si>
  <si>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</si>
  <si>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</si>
  <si>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21 (1 шт)</t>
  </si>
  <si>
    <t>1/187</t>
  </si>
  <si>
    <t xml:space="preserve">                                                И.О.Директора </t>
  </si>
  <si>
    <t>Н.И.Герасимова</t>
  </si>
  <si>
    <t>Войтенкова М.И.</t>
  </si>
  <si>
    <t>15.01.2024г</t>
  </si>
  <si>
    <t xml:space="preserve">  11-18 лет</t>
  </si>
  <si>
    <t>№ 289</t>
  </si>
  <si>
    <t>180/100</t>
  </si>
  <si>
    <t>100/90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</si>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</sst>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I3" sqref="I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84</v>
      </c>
      <c r="G3" s="108" t="s">
        <v>95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5"/>
      <c r="B7" s="58"/>
      <c r="C7" s="39" t="s">
        <v>81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5"/>
      <c r="B8" s="51" t="s">
        <v>11</v>
      </c>
      <c r="C8" s="39" t="s">
        <v>82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5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>G6+G7+G8+G9+G10+G11</f>
        <v>871.59999999999991</v>
      </c>
      <c r="H12" s="94">
        <f>H6+H7+H8+H9+H10+H11</f>
        <v>29.69</v>
      </c>
      <c r="I12" s="94">
        <f>I6+I7+I8+I9+I10+I11</f>
        <v>51.36</v>
      </c>
      <c r="J12" s="94">
        <f>J6+J7+J8+J9+J10+J11</f>
        <v>74.52000000000001</v>
      </c>
    </row>
    <row r="13" spans="1:10" ht="9.75" hidden="1" customHeight="1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5"/>
      <c r="B18" s="80" t="s">
        <v>16</v>
      </c>
      <c r="C18" s="68" t="s">
        <v>80</v>
      </c>
      <c r="D18" s="73" t="s">
        <v>65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5"/>
      <c r="B19" s="80" t="s">
        <v>17</v>
      </c>
      <c r="C19" s="68" t="s">
        <v>55</v>
      </c>
      <c r="D19" s="52" t="s">
        <v>66</v>
      </c>
      <c r="E19" s="78" t="s">
        <v>85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5"/>
      <c r="B20" s="80" t="s">
        <v>49</v>
      </c>
      <c r="C20" s="68" t="s">
        <v>54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>G17+G18+G19+G20+G21+G22</f>
        <v>783.70999999999992</v>
      </c>
      <c r="H23" s="71">
        <f>H17+H18+H19+H20+H21+H22</f>
        <v>27.538000000000004</v>
      </c>
      <c r="I23" s="71">
        <f>I17+I18+I19+I20+I21+I22</f>
        <v>27.179999999999996</v>
      </c>
      <c r="J23" s="71">
        <f>J17+J18+J19+J20+J21+J22</f>
        <v>105.86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16.5" customHeight="1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86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3"/>
      <c r="B28" s="82" t="s">
        <v>77</v>
      </c>
      <c r="C28" s="68" t="s">
        <v>88</v>
      </c>
      <c r="D28" s="68" t="s">
        <v>73</v>
      </c>
      <c r="E28" s="78" t="s">
        <v>87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>G27+G28+G29+G30+G31</f>
        <v>941.7399999999999</v>
      </c>
      <c r="H32" s="71">
        <f>H27+H28+H29+H30+H31</f>
        <v>30.21</v>
      </c>
      <c r="I32" s="71">
        <f>I27+I28+I29+I30+I31</f>
        <v>48.36</v>
      </c>
      <c r="J32" s="71">
        <f>J27+J28+J29+J30+J31</f>
        <v>95.5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2486</v>
      </c>
      <c r="F35" s="71">
        <f t="shared" si="0"/>
        <v>310.09000000000003</v>
      </c>
      <c r="G35" s="71">
        <f t="shared" si="0"/>
        <v>3090.1499999999996</v>
      </c>
      <c r="H35" s="71">
        <f t="shared" si="0"/>
        <v>103.28800000000001</v>
      </c>
      <c r="I35" s="71">
        <f t="shared" si="0"/>
        <v>148.76999999999998</v>
      </c>
      <c r="J35" s="71">
        <f t="shared" si="0"/>
        <v>338.28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7:A23"/>
    <mergeCell ref="D1:F1"/>
    <mergeCell ref="I1:J1"/>
    <mergeCell ref="A24:A26"/>
    <mergeCell ref="A27:A32"/>
    <mergeCell ref="A33:A35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1.2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96</v>
      </c>
      <c r="G3" s="108" t="s">
        <v>95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5"/>
      <c r="B7" s="58"/>
      <c r="C7" s="39" t="s">
        <v>81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6.25">
      <c r="A8" s="105"/>
      <c r="B8" s="51" t="s">
        <v>11</v>
      </c>
      <c r="C8" s="39" t="s">
        <v>82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8.25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6.25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>
      <c r="A12" s="105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>G6+G7+G8+G9+G10+G11</f>
        <v>1106.1199999999999</v>
      </c>
      <c r="H12" s="94">
        <f>H6+H7+H8+H9+H10+H11</f>
        <v>38.56</v>
      </c>
      <c r="I12" s="94">
        <f>I6+I7+I8+I9+I10+I11</f>
        <v>62.040000000000006</v>
      </c>
      <c r="J12" s="94">
        <f>J6+J7+J8+J9+J10+J11</f>
        <v>96.56</v>
      </c>
    </row>
    <row r="13" spans="1:10" ht="15.75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15.75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6.25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6.25" thickBot="1">
      <c r="A18" s="105"/>
      <c r="B18" s="80" t="s">
        <v>16</v>
      </c>
      <c r="C18" s="68" t="s">
        <v>80</v>
      </c>
      <c r="D18" s="73" t="s">
        <v>65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7" thickBot="1">
      <c r="A19" s="105"/>
      <c r="B19" s="80" t="s">
        <v>17</v>
      </c>
      <c r="C19" s="68" t="s">
        <v>97</v>
      </c>
      <c r="D19" s="52" t="s">
        <v>66</v>
      </c>
      <c r="E19" s="78" t="s">
        <v>98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7" thickBot="1">
      <c r="A20" s="105"/>
      <c r="B20" s="80" t="s">
        <v>49</v>
      </c>
      <c r="C20" s="68" t="s">
        <v>88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>G17+G18+G19+G20+G21+G22</f>
        <v>936.08</v>
      </c>
      <c r="H23" s="71">
        <f>H17+H18+H19+H20+H21+H22</f>
        <v>33.118000000000002</v>
      </c>
      <c r="I23" s="71">
        <f>I17+I18+I19+I20+I21+I22</f>
        <v>32.589999999999996</v>
      </c>
      <c r="J23" s="71">
        <f>J17+J18+J19+J20+J21+J22</f>
        <v>128.63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26.25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26.25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99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39">
      <c r="A28" s="103"/>
      <c r="B28" s="82" t="s">
        <v>18</v>
      </c>
      <c r="C28" s="68" t="s">
        <v>54</v>
      </c>
      <c r="D28" s="68" t="s">
        <v>73</v>
      </c>
      <c r="E28" s="78" t="s">
        <v>100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26.25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3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>G27+G28+G30+G31</f>
        <v>1063.3000000000002</v>
      </c>
      <c r="H32" s="71">
        <f>H27+H28+H30+H31</f>
        <v>35.94</v>
      </c>
      <c r="I32" s="71">
        <f>I27+I28+I30+I31</f>
        <v>57.37</v>
      </c>
      <c r="J32" s="71">
        <f>J27+J28+J30+J31</f>
        <v>101.4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2808</v>
      </c>
      <c r="F35" s="71">
        <f t="shared" si="0"/>
        <v>343.26</v>
      </c>
      <c r="G35" s="71">
        <f t="shared" si="0"/>
        <v>3585.6</v>
      </c>
      <c r="H35" s="71">
        <f t="shared" si="0"/>
        <v>123.46800000000002</v>
      </c>
      <c r="I35" s="71">
        <f t="shared" si="0"/>
        <v>173.86999999999998</v>
      </c>
      <c r="J35" s="71">
        <f t="shared" si="0"/>
        <v>388.99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7:A32"/>
    <mergeCell ref="A33:A35"/>
    <mergeCell ref="A6:A13"/>
    <mergeCell ref="A14:A16"/>
    <mergeCell ref="A17:A23"/>
    <mergeCell ref="A24:A26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2024-01-12T09:25:31Z</cp:lastPrinted>
  <dcterms:created xsi:type="dcterms:W3CDTF">2015-06-05T18:19:34Z</dcterms:created>
  <dcterms:modified xsi:type="dcterms:W3CDTF">2024-01-18T07:01:17Z</dcterms:modified>
</cp:coreProperties>
</file>