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 activeTab="2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/>
  <c r="I32"/>
  <c r="H32"/>
  <c r="G32"/>
  <c r="F32"/>
  <c r="J25"/>
  <c r="I25"/>
  <c r="H25"/>
  <c r="G25"/>
  <c r="F25"/>
  <c r="E25"/>
  <c r="E35" s="1"/>
  <c r="J22"/>
  <c r="I22"/>
  <c r="H22"/>
  <c r="G22"/>
  <c r="F22"/>
  <c r="J11"/>
  <c r="J35" s="1"/>
  <c r="I11"/>
  <c r="I35" s="1"/>
  <c r="H11"/>
  <c r="H35" s="1"/>
  <c r="G11"/>
  <c r="G35" s="1"/>
  <c r="F11"/>
  <c r="F35" s="1"/>
  <c r="E25" i="2" l="1"/>
  <c r="G32" l="1"/>
  <c r="H32"/>
  <c r="I32"/>
  <c r="J32"/>
  <c r="F32"/>
  <c r="G22"/>
  <c r="H22"/>
  <c r="I22"/>
  <c r="J22"/>
  <c r="F22"/>
  <c r="G11"/>
  <c r="H11"/>
  <c r="I11"/>
  <c r="J11"/>
  <c r="F11"/>
  <c r="G25" l="1"/>
  <c r="H25"/>
  <c r="I25"/>
  <c r="J25"/>
  <c r="F25"/>
  <c r="F35" s="1"/>
  <c r="G35" l="1"/>
  <c r="H35"/>
  <c r="I35"/>
  <c r="J35"/>
  <c r="E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<sst xmlns="http://schemas.openxmlformats.org/spreadsheetml/2006/main" count="216" uniqueCount="103">
  <si>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</si>
  <si>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</si>
  <si>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</si>
  <si>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</si>
  <si>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</si>
  <si>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</si>
  <si>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</si>
  <si>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</si>
  <si>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</si>
  <si>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</si>
  <si>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</si>
  <si>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</si>
  <si>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</si>
  <si>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</si>
  <si>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</si>
  <si>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</si>
  <si>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</si>
  <si>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</si>
  <si>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</si>
  <si>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</si>
  <si>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</si>
  <si>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</si>
  <si>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</si>
  <si>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</si>
  <si>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</si>
  <si>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</si>
  <si>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</si>
  <si>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</si>
  <si>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</si>
  <si>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</si>
  <si>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</si>
  <si>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</si>
  <si>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</si>
  <si>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</si>
  <si>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</si>
  <si>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</si>
  <si>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</si>
  <si>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</si>
  <si>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</si>
  <si>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</si>
  <si>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</si>
  <si>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</si>
  <si>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</si>
  <si>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</si>
  <si>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</si>
  <si>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</si>
  <si>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</si>
  <si>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</si>
  <si>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</si>
  <si>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</si>
  <si>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</si>
  <si>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</si>
  <si>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</si>
  <si>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</si>
  <si>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</si>
  <si>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</si>
  <si>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60/5</t>
  </si>
  <si>
    <t>Ужин</t>
  </si>
  <si>
    <t>Каша жидкая молочная манная</t>
  </si>
  <si>
    <t>Какао на молоке</t>
  </si>
  <si>
    <t>Свекла тушеная в соусе</t>
  </si>
  <si>
    <t>Суп картофельный с мясными фрикадельками</t>
  </si>
  <si>
    <t>Плов из птицы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</si>
  <si>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</si>
  <si>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</si>
  <si>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</si>
  <si>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</si>
  <si>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</si>
  <si>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</si>
  <si>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</si>
  <si>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</si>
  <si>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</si>
  <si>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</si>
  <si>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</si>
  <si>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</si>
  <si>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</si>
  <si>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</si>
  <si>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</si>
  <si>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</si>
  <si>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</si>
  <si>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</si>
  <si>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291</t>
  </si>
  <si>
    <t>№ 342</t>
  </si>
  <si>
    <t>№ 181</t>
  </si>
  <si>
    <t>№ 382</t>
  </si>
  <si>
    <t xml:space="preserve">  7-11 лет</t>
  </si>
  <si>
    <t>200/10</t>
  </si>
  <si>
    <t>150/90</t>
  </si>
  <si>
    <t>150/10</t>
  </si>
  <si>
    <t>60/50</t>
  </si>
  <si>
    <t xml:space="preserve">                                   И.О.Директора</t>
  </si>
  <si>
    <t>Н.И.Герасимова</t>
  </si>
  <si>
    <t>Войтенкова М.И.</t>
  </si>
  <si>
    <t>1/300</t>
  </si>
  <si>
    <t>Фрукты свежие (апельсины)</t>
  </si>
  <si>
    <t xml:space="preserve">  11-18 лет</t>
  </si>
  <si>
    <t>18.01.2024г</t>
  </si>
  <si>
    <t>230/10</t>
  </si>
  <si>
    <t>Фрукты свежие (апельсины )</t>
  </si>
  <si>
    <t>180/100</t>
  </si>
  <si>
    <t>100/5</t>
  </si>
  <si>
    <t>70/80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</si>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</sst>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D1" sqref="D1:F1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 ht="39" customHeight="1">
      <c r="A1" s="43"/>
      <c r="B1" s="43"/>
      <c r="C1" s="43"/>
      <c r="D1" s="113" t="s">
        <v>90</v>
      </c>
      <c r="E1" s="113"/>
      <c r="F1" s="113"/>
      <c r="G1" s="107" t="s">
        <v>55</v>
      </c>
      <c r="H1" s="107"/>
      <c r="I1" s="102" t="s">
        <v>91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85</v>
      </c>
      <c r="G3" s="108">
        <v>45309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83</v>
      </c>
      <c r="D8" s="40" t="s">
        <v>58</v>
      </c>
      <c r="E8" s="53" t="s">
        <v>86</v>
      </c>
      <c r="F8" s="54">
        <v>15.37</v>
      </c>
      <c r="G8" s="41">
        <v>260</v>
      </c>
      <c r="H8" s="41">
        <v>6.1</v>
      </c>
      <c r="I8" s="41">
        <v>11.3</v>
      </c>
      <c r="J8" s="41">
        <v>33.5</v>
      </c>
    </row>
    <row r="9" spans="1:10" ht="31.5" customHeight="1">
      <c r="A9" s="105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150.80000000000001</v>
      </c>
      <c r="H9" s="87">
        <v>3.76</v>
      </c>
      <c r="I9" s="87">
        <v>3.2</v>
      </c>
      <c r="J9" s="87">
        <v>26.74</v>
      </c>
    </row>
    <row r="10" spans="1:10">
      <c r="A10" s="105"/>
      <c r="B10" s="58" t="s">
        <v>25</v>
      </c>
      <c r="C10" s="41"/>
      <c r="D10" s="40" t="s">
        <v>28</v>
      </c>
      <c r="E10" s="59">
        <v>50</v>
      </c>
      <c r="F10" s="57">
        <v>2.25</v>
      </c>
      <c r="G10" s="57">
        <v>121</v>
      </c>
      <c r="H10" s="39">
        <v>4.05</v>
      </c>
      <c r="I10" s="39">
        <v>0.5</v>
      </c>
      <c r="J10" s="39">
        <v>24.4</v>
      </c>
    </row>
    <row r="11" spans="1:10" ht="15.75" customHeight="1" thickBot="1">
      <c r="A11" s="105"/>
      <c r="B11" s="58"/>
      <c r="C11" s="41"/>
      <c r="D11" s="60" t="s">
        <v>36</v>
      </c>
      <c r="E11" s="61">
        <v>500</v>
      </c>
      <c r="F11" s="94">
        <f>F6+F7+F8+F9+F10</f>
        <v>58.569999999999993</v>
      </c>
      <c r="G11" s="94">
        <f t="shared" ref="G11:J11" si="0">G6+G7+G8+G9+G10</f>
        <v>754.6</v>
      </c>
      <c r="H11" s="94">
        <f t="shared" si="0"/>
        <v>18.75</v>
      </c>
      <c r="I11" s="94">
        <f t="shared" si="0"/>
        <v>37.400000000000006</v>
      </c>
      <c r="J11" s="94">
        <f t="shared" si="0"/>
        <v>84.84</v>
      </c>
    </row>
    <row r="12" spans="1:10" ht="9.75" hidden="1" customHeight="1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94</v>
      </c>
      <c r="E13" s="98" t="s">
        <v>93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3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15.82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78</v>
      </c>
      <c r="C16" s="72" t="s">
        <v>79</v>
      </c>
      <c r="D16" s="73" t="s">
        <v>60</v>
      </c>
      <c r="E16" s="74">
        <v>60</v>
      </c>
      <c r="F16" s="75">
        <v>4.59</v>
      </c>
      <c r="G16" s="75">
        <v>79.2</v>
      </c>
      <c r="H16" s="87">
        <v>1.38</v>
      </c>
      <c r="I16" s="87">
        <v>3.84</v>
      </c>
      <c r="J16" s="87">
        <v>9.84</v>
      </c>
    </row>
    <row r="17" spans="1:10" ht="40.5" customHeight="1" thickBot="1">
      <c r="A17" s="105"/>
      <c r="B17" s="80" t="s">
        <v>16</v>
      </c>
      <c r="C17" s="68" t="s">
        <v>80</v>
      </c>
      <c r="D17" s="73" t="s">
        <v>61</v>
      </c>
      <c r="E17" s="70">
        <v>200</v>
      </c>
      <c r="F17" s="76">
        <v>23.27</v>
      </c>
      <c r="G17" s="77">
        <v>152.80000000000001</v>
      </c>
      <c r="H17" s="85">
        <v>7.6</v>
      </c>
      <c r="I17" s="85">
        <v>5.28</v>
      </c>
      <c r="J17" s="85">
        <v>18.64</v>
      </c>
    </row>
    <row r="18" spans="1:10" ht="15.75" customHeight="1" thickBot="1">
      <c r="A18" s="105"/>
      <c r="B18" s="80" t="s">
        <v>17</v>
      </c>
      <c r="C18" s="68" t="s">
        <v>81</v>
      </c>
      <c r="D18" s="52" t="s">
        <v>62</v>
      </c>
      <c r="E18" s="78" t="s">
        <v>87</v>
      </c>
      <c r="F18" s="77">
        <v>45.21</v>
      </c>
      <c r="G18" s="77">
        <v>489.6</v>
      </c>
      <c r="H18" s="85">
        <v>23.36</v>
      </c>
      <c r="I18" s="85">
        <v>27.04</v>
      </c>
      <c r="J18" s="85">
        <v>38.24</v>
      </c>
    </row>
    <row r="19" spans="1:10" ht="25.5" customHeight="1" thickBot="1">
      <c r="A19" s="105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7" thickBot="1">
      <c r="A21" s="105"/>
      <c r="B21" s="80" t="s">
        <v>42</v>
      </c>
      <c r="C21" s="68"/>
      <c r="D21" s="40" t="s">
        <v>44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770</v>
      </c>
      <c r="F22" s="71">
        <f>F16+F17+F18+F19+F20+F21</f>
        <v>82.72</v>
      </c>
      <c r="G22" s="71">
        <f t="shared" ref="G22:J22" si="1">G16+G17+G18+G19+G20+G21</f>
        <v>1027.94</v>
      </c>
      <c r="H22" s="71">
        <f t="shared" si="1"/>
        <v>39.61</v>
      </c>
      <c r="I22" s="71">
        <f t="shared" si="1"/>
        <v>37.22</v>
      </c>
      <c r="J22" s="71">
        <f t="shared" si="1"/>
        <v>132.30000000000001</v>
      </c>
    </row>
    <row r="23" spans="1:10" ht="12.75" customHeight="1">
      <c r="A23" s="103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7">
      <c r="A24" s="103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3"/>
      <c r="B25" s="82"/>
      <c r="C25" s="68"/>
      <c r="D25" s="69" t="s">
        <v>45</v>
      </c>
      <c r="E25" s="79">
        <f>E23+E24</f>
        <v>212</v>
      </c>
      <c r="F25" s="71">
        <f>F23+F24</f>
        <v>17.170000000000002</v>
      </c>
      <c r="G25" s="71">
        <f t="shared" ref="G25:J25" si="2">G23+G24</f>
        <v>230.66000000000003</v>
      </c>
      <c r="H25" s="71">
        <f t="shared" si="2"/>
        <v>3.33</v>
      </c>
      <c r="I25" s="71">
        <f t="shared" si="2"/>
        <v>2.64</v>
      </c>
      <c r="J25" s="71">
        <f t="shared" si="2"/>
        <v>48.480000000000004</v>
      </c>
    </row>
    <row r="26" spans="1:10" ht="38.25" customHeight="1">
      <c r="A26" s="103" t="s">
        <v>57</v>
      </c>
      <c r="B26" s="82" t="s">
        <v>15</v>
      </c>
      <c r="C26" s="68" t="s">
        <v>73</v>
      </c>
      <c r="D26" s="68" t="s">
        <v>66</v>
      </c>
      <c r="E26" s="78" t="s">
        <v>56</v>
      </c>
      <c r="F26" s="77">
        <v>14.6</v>
      </c>
      <c r="G26" s="77">
        <v>44</v>
      </c>
      <c r="H26" s="77">
        <v>1.32</v>
      </c>
      <c r="I26" s="77">
        <v>1.88</v>
      </c>
      <c r="J26" s="77">
        <v>5.4</v>
      </c>
    </row>
    <row r="27" spans="1:10" ht="24" customHeight="1">
      <c r="A27" s="103"/>
      <c r="B27" s="82" t="s">
        <v>17</v>
      </c>
      <c r="C27" s="68" t="s">
        <v>74</v>
      </c>
      <c r="D27" s="68" t="s">
        <v>67</v>
      </c>
      <c r="E27" s="78" t="s">
        <v>89</v>
      </c>
      <c r="F27" s="77">
        <v>36.700000000000003</v>
      </c>
      <c r="G27" s="77">
        <v>203.67</v>
      </c>
      <c r="H27" s="77">
        <v>8.1199999999999992</v>
      </c>
      <c r="I27" s="77">
        <v>13.4</v>
      </c>
      <c r="J27" s="77">
        <v>12.09</v>
      </c>
    </row>
    <row r="28" spans="1:10" ht="24" customHeight="1">
      <c r="A28" s="103"/>
      <c r="B28" s="82" t="s">
        <v>18</v>
      </c>
      <c r="C28" s="68" t="s">
        <v>75</v>
      </c>
      <c r="D28" s="68" t="s">
        <v>68</v>
      </c>
      <c r="E28" s="78" t="s">
        <v>88</v>
      </c>
      <c r="F28" s="77">
        <v>8.6</v>
      </c>
      <c r="G28" s="77">
        <v>244</v>
      </c>
      <c r="H28" s="77">
        <v>4.5999999999999996</v>
      </c>
      <c r="I28" s="77">
        <v>8.8000000000000007</v>
      </c>
      <c r="J28" s="77">
        <v>36.700000000000003</v>
      </c>
    </row>
    <row r="29" spans="1:10" ht="27">
      <c r="A29" s="103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6.4">
      <c r="A31" s="103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46</v>
      </c>
      <c r="E32" s="79">
        <v>605</v>
      </c>
      <c r="F32" s="71">
        <f>F26+F27+F28+F29+F30+F31</f>
        <v>65.42</v>
      </c>
      <c r="G32" s="71">
        <f t="shared" ref="G32:J32" si="3">G26+G27+G28+G29+G30+G31</f>
        <v>747.06999999999994</v>
      </c>
      <c r="H32" s="71">
        <f t="shared" si="3"/>
        <v>21.259999999999998</v>
      </c>
      <c r="I32" s="71">
        <f t="shared" si="3"/>
        <v>25.14</v>
      </c>
      <c r="J32" s="71">
        <f t="shared" si="3"/>
        <v>107.17</v>
      </c>
    </row>
    <row r="33" spans="1:10" ht="25.5" customHeight="1">
      <c r="A33" s="104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6"/>
      <c r="B35" s="82"/>
      <c r="C35" s="68"/>
      <c r="D35" s="83" t="s">
        <v>40</v>
      </c>
      <c r="E35" s="71">
        <f>E11+E14+E22+E25+E32+E34</f>
        <v>2587</v>
      </c>
      <c r="F35" s="71">
        <f t="shared" ref="F35:J35" si="4">F11+F14+F22+F25+F32+F34</f>
        <v>260.48</v>
      </c>
      <c r="G35" s="71">
        <f t="shared" si="4"/>
        <v>2935.38</v>
      </c>
      <c r="H35" s="71">
        <f t="shared" si="4"/>
        <v>89.289999999999992</v>
      </c>
      <c r="I35" s="71">
        <f t="shared" si="4"/>
        <v>108.15</v>
      </c>
      <c r="J35" s="71">
        <f t="shared" si="4"/>
        <v>396.41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3:A15"/>
    <mergeCell ref="B3:D3"/>
    <mergeCell ref="A6:A12"/>
    <mergeCell ref="A16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1048576"/>
    </sheetView>
  </sheetViews>
  <sheetFormatPr defaultRowHeight="14.4"/>
  <cols>
    <col min="1" max="1" width="7.44140625" customWidth="1"/>
    <col min="2" max="2" width="7.88671875" customWidth="1"/>
    <col min="3" max="3" width="5.44140625" customWidth="1"/>
    <col min="4" max="4" width="19.5546875" customWidth="1"/>
    <col min="5" max="6" width="8" customWidth="1"/>
    <col min="7" max="7" width="7.6640625" customWidth="1"/>
    <col min="8" max="8" width="7.5546875" customWidth="1"/>
    <col min="9" max="9" width="6.5546875" customWidth="1"/>
    <col min="10" max="10" width="8.33203125" customWidth="1"/>
  </cols>
  <sheetData>
    <row r="1" spans="1:10">
      <c r="A1" s="43"/>
      <c r="B1" s="43"/>
      <c r="C1" s="43"/>
      <c r="D1" s="113" t="s">
        <v>90</v>
      </c>
      <c r="E1" s="113"/>
      <c r="F1" s="113"/>
      <c r="G1" s="107" t="s">
        <v>55</v>
      </c>
      <c r="H1" s="107"/>
      <c r="I1" s="102" t="s">
        <v>91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8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14" t="s">
        <v>96</v>
      </c>
      <c r="H3" s="109"/>
      <c r="I3" s="44"/>
      <c r="J3" s="92"/>
    </row>
    <row r="4" spans="1:10" ht="1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.6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6.4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7">
      <c r="A8" s="105"/>
      <c r="B8" s="51" t="s">
        <v>33</v>
      </c>
      <c r="C8" s="39" t="s">
        <v>83</v>
      </c>
      <c r="D8" s="40" t="s">
        <v>58</v>
      </c>
      <c r="E8" s="53" t="s">
        <v>97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27">
      <c r="A9" s="105"/>
      <c r="B9" s="51" t="s">
        <v>32</v>
      </c>
      <c r="C9" s="39" t="s">
        <v>84</v>
      </c>
      <c r="D9" s="55" t="s">
        <v>59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88</v>
      </c>
      <c r="F10" s="57">
        <v>3.96</v>
      </c>
      <c r="G10" s="57">
        <v>213.44</v>
      </c>
      <c r="H10" s="39">
        <v>7.14</v>
      </c>
      <c r="I10" s="39">
        <v>0.88</v>
      </c>
      <c r="J10" s="39">
        <v>43.04</v>
      </c>
    </row>
    <row r="11" spans="1:10">
      <c r="A11" s="105"/>
      <c r="B11" s="58"/>
      <c r="C11" s="41"/>
      <c r="D11" s="60" t="s">
        <v>36</v>
      </c>
      <c r="E11" s="61">
        <v>568</v>
      </c>
      <c r="F11" s="94">
        <f>F6+F7+F8+F9+F10</f>
        <v>62.220000000000006</v>
      </c>
      <c r="G11" s="94">
        <f t="shared" ref="G11:J11" si="0">G6+G7+G8+G9+G10</f>
        <v>1044.8900000000001</v>
      </c>
      <c r="H11" s="94">
        <f t="shared" si="0"/>
        <v>49.79</v>
      </c>
      <c r="I11" s="94">
        <f t="shared" si="0"/>
        <v>39.880000000000003</v>
      </c>
      <c r="J11" s="94">
        <f t="shared" si="0"/>
        <v>119.85</v>
      </c>
    </row>
    <row r="12" spans="1:10" ht="15" thickBo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7.6" thickBot="1">
      <c r="A13" s="103" t="s">
        <v>39</v>
      </c>
      <c r="B13" s="62" t="s">
        <v>20</v>
      </c>
      <c r="C13" s="66"/>
      <c r="D13" s="67" t="s">
        <v>98</v>
      </c>
      <c r="E13" s="98" t="s">
        <v>93</v>
      </c>
      <c r="F13" s="50">
        <v>22.66</v>
      </c>
      <c r="G13" s="89">
        <v>75.11</v>
      </c>
      <c r="H13" s="87">
        <v>0.74</v>
      </c>
      <c r="I13" s="87">
        <v>0.75</v>
      </c>
      <c r="J13" s="87">
        <v>15.52</v>
      </c>
    </row>
    <row r="14" spans="1:10">
      <c r="A14" s="103"/>
      <c r="B14" s="48"/>
      <c r="C14" s="68"/>
      <c r="D14" s="69" t="s">
        <v>37</v>
      </c>
      <c r="E14" s="79">
        <v>300</v>
      </c>
      <c r="F14" s="71">
        <v>22.66</v>
      </c>
      <c r="G14" s="71">
        <v>75.11</v>
      </c>
      <c r="H14" s="91">
        <v>0.74</v>
      </c>
      <c r="I14" s="91">
        <v>0.75</v>
      </c>
      <c r="J14" s="91">
        <v>15.52</v>
      </c>
    </row>
    <row r="15" spans="1:10" ht="15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6" thickBot="1">
      <c r="A16" s="104" t="s">
        <v>14</v>
      </c>
      <c r="B16" s="90" t="s">
        <v>78</v>
      </c>
      <c r="C16" s="72" t="s">
        <v>79</v>
      </c>
      <c r="D16" s="73" t="s">
        <v>60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799999999999997" thickBot="1">
      <c r="A17" s="105"/>
      <c r="B17" s="80" t="s">
        <v>16</v>
      </c>
      <c r="C17" s="68" t="s">
        <v>80</v>
      </c>
      <c r="D17" s="73" t="s">
        <v>61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27.6" thickBot="1">
      <c r="A18" s="105"/>
      <c r="B18" s="80" t="s">
        <v>17</v>
      </c>
      <c r="C18" s="68" t="s">
        <v>81</v>
      </c>
      <c r="D18" s="52" t="s">
        <v>62</v>
      </c>
      <c r="E18" s="78" t="s">
        <v>99</v>
      </c>
      <c r="F18" s="77">
        <v>51.02</v>
      </c>
      <c r="G18" s="77">
        <v>550.79999999999995</v>
      </c>
      <c r="H18" s="85">
        <v>26.28</v>
      </c>
      <c r="I18" s="85">
        <v>30.42</v>
      </c>
      <c r="J18" s="85">
        <v>43.02</v>
      </c>
    </row>
    <row r="19" spans="1:10" ht="27.6" thickBot="1">
      <c r="A19" s="105"/>
      <c r="B19" s="80" t="s">
        <v>19</v>
      </c>
      <c r="C19" s="68" t="s">
        <v>82</v>
      </c>
      <c r="D19" s="52" t="s">
        <v>63</v>
      </c>
      <c r="E19" s="78">
        <v>180</v>
      </c>
      <c r="F19" s="77">
        <v>5.56</v>
      </c>
      <c r="G19" s="77">
        <v>104.94</v>
      </c>
      <c r="H19" s="87">
        <v>0.14000000000000001</v>
      </c>
      <c r="I19" s="87">
        <v>0</v>
      </c>
      <c r="J19" s="87">
        <v>26.1</v>
      </c>
    </row>
    <row r="20" spans="1:10" ht="1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7" thickBot="1">
      <c r="A21" s="105"/>
      <c r="B21" s="80" t="s">
        <v>42</v>
      </c>
      <c r="C21" s="68"/>
      <c r="D21" s="40" t="s">
        <v>44</v>
      </c>
      <c r="E21" s="70">
        <v>70</v>
      </c>
      <c r="F21" s="77">
        <v>3.22</v>
      </c>
      <c r="G21" s="77">
        <v>155.4</v>
      </c>
      <c r="H21" s="85">
        <v>5.67</v>
      </c>
      <c r="I21" s="85">
        <v>2.38</v>
      </c>
      <c r="J21" s="85">
        <v>29.54</v>
      </c>
    </row>
    <row r="22" spans="1:10">
      <c r="A22" s="106"/>
      <c r="B22" s="82"/>
      <c r="C22" s="68"/>
      <c r="D22" s="69" t="s">
        <v>38</v>
      </c>
      <c r="E22" s="79">
        <v>930</v>
      </c>
      <c r="F22" s="71">
        <f>F16+F17+F18+F19+F20+F21</f>
        <v>97.78</v>
      </c>
      <c r="G22" s="71">
        <f t="shared" ref="G22:J22" si="1">G16+G17+G18+G19+G20+G21</f>
        <v>1255.1400000000001</v>
      </c>
      <c r="H22" s="71">
        <f t="shared" si="1"/>
        <v>47.94</v>
      </c>
      <c r="I22" s="71">
        <f t="shared" si="1"/>
        <v>46.300000000000004</v>
      </c>
      <c r="J22" s="71">
        <f t="shared" si="1"/>
        <v>162.76</v>
      </c>
    </row>
    <row r="23" spans="1:10">
      <c r="A23" s="103" t="s">
        <v>52</v>
      </c>
      <c r="B23" s="82" t="s">
        <v>76</v>
      </c>
      <c r="C23" s="68"/>
      <c r="D23" s="68" t="s">
        <v>64</v>
      </c>
      <c r="E23" s="97">
        <v>21</v>
      </c>
      <c r="F23" s="77">
        <v>3.99</v>
      </c>
      <c r="G23" s="77">
        <v>133.12</v>
      </c>
      <c r="H23" s="77">
        <v>2.37</v>
      </c>
      <c r="I23" s="77">
        <v>2.64</v>
      </c>
      <c r="J23" s="77">
        <v>25.06</v>
      </c>
    </row>
    <row r="24" spans="1:10" ht="27">
      <c r="A24" s="103"/>
      <c r="B24" s="95" t="s">
        <v>49</v>
      </c>
      <c r="C24" s="68" t="s">
        <v>77</v>
      </c>
      <c r="D24" s="68" t="s">
        <v>65</v>
      </c>
      <c r="E24" s="78">
        <v>191</v>
      </c>
      <c r="F24" s="77">
        <v>13.18</v>
      </c>
      <c r="G24" s="77">
        <v>97.54</v>
      </c>
      <c r="H24" s="77">
        <v>0.96</v>
      </c>
      <c r="I24" s="77">
        <v>0</v>
      </c>
      <c r="J24" s="77">
        <v>23.42</v>
      </c>
    </row>
    <row r="25" spans="1:10">
      <c r="A25" s="103"/>
      <c r="B25" s="82"/>
      <c r="C25" s="68"/>
      <c r="D25" s="69" t="s">
        <v>45</v>
      </c>
      <c r="E25" s="79">
        <f>E23+E24</f>
        <v>212</v>
      </c>
      <c r="F25" s="71">
        <f>F23+F24</f>
        <v>17.170000000000002</v>
      </c>
      <c r="G25" s="71">
        <f t="shared" ref="G25:J25" si="2">G23+G24</f>
        <v>230.66000000000003</v>
      </c>
      <c r="H25" s="71">
        <f t="shared" si="2"/>
        <v>3.33</v>
      </c>
      <c r="I25" s="71">
        <f t="shared" si="2"/>
        <v>2.64</v>
      </c>
      <c r="J25" s="71">
        <f t="shared" si="2"/>
        <v>48.480000000000004</v>
      </c>
    </row>
    <row r="26" spans="1:10" ht="40.200000000000003">
      <c r="A26" s="103" t="s">
        <v>57</v>
      </c>
      <c r="B26" s="82" t="s">
        <v>15</v>
      </c>
      <c r="C26" s="68" t="s">
        <v>73</v>
      </c>
      <c r="D26" s="68" t="s">
        <v>66</v>
      </c>
      <c r="E26" s="78" t="s">
        <v>100</v>
      </c>
      <c r="F26" s="77">
        <v>24.38</v>
      </c>
      <c r="G26" s="77">
        <v>66</v>
      </c>
      <c r="H26" s="77">
        <v>1.98</v>
      </c>
      <c r="I26" s="77">
        <v>2.82</v>
      </c>
      <c r="J26" s="77">
        <v>8.1</v>
      </c>
    </row>
    <row r="27" spans="1:10" ht="27">
      <c r="A27" s="103"/>
      <c r="B27" s="82" t="s">
        <v>17</v>
      </c>
      <c r="C27" s="68" t="s">
        <v>74</v>
      </c>
      <c r="D27" s="68" t="s">
        <v>67</v>
      </c>
      <c r="E27" s="78" t="s">
        <v>101</v>
      </c>
      <c r="F27" s="77">
        <v>37.700000000000003</v>
      </c>
      <c r="G27" s="77">
        <v>233.04</v>
      </c>
      <c r="H27" s="77">
        <v>9.42</v>
      </c>
      <c r="I27" s="77">
        <v>15.5</v>
      </c>
      <c r="J27" s="77">
        <v>14.01</v>
      </c>
    </row>
    <row r="28" spans="1:10" ht="27">
      <c r="A28" s="103"/>
      <c r="B28" s="82" t="s">
        <v>18</v>
      </c>
      <c r="C28" s="68" t="s">
        <v>75</v>
      </c>
      <c r="D28" s="68" t="s">
        <v>68</v>
      </c>
      <c r="E28" s="78" t="s">
        <v>102</v>
      </c>
      <c r="F28" s="77">
        <v>9.35</v>
      </c>
      <c r="G28" s="77">
        <v>285.48</v>
      </c>
      <c r="H28" s="77">
        <v>5.4</v>
      </c>
      <c r="I28" s="77">
        <v>10.3</v>
      </c>
      <c r="J28" s="77">
        <v>43</v>
      </c>
    </row>
    <row r="29" spans="1:10" ht="27">
      <c r="A29" s="103"/>
      <c r="B29" s="82" t="s">
        <v>49</v>
      </c>
      <c r="C29" s="68" t="s">
        <v>72</v>
      </c>
      <c r="D29" s="68" t="s">
        <v>69</v>
      </c>
      <c r="E29" s="78" t="s">
        <v>71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6.4">
      <c r="A31" s="103"/>
      <c r="B31" s="82" t="s">
        <v>42</v>
      </c>
      <c r="C31" s="68"/>
      <c r="D31" s="40" t="s">
        <v>44</v>
      </c>
      <c r="E31" s="70">
        <v>48</v>
      </c>
      <c r="F31" s="77">
        <v>2.21</v>
      </c>
      <c r="G31" s="77">
        <v>106.56</v>
      </c>
      <c r="H31" s="77">
        <v>3.9</v>
      </c>
      <c r="I31" s="77">
        <v>1.63</v>
      </c>
      <c r="J31" s="77">
        <v>20.260000000000002</v>
      </c>
    </row>
    <row r="32" spans="1:10">
      <c r="A32" s="103"/>
      <c r="B32" s="82"/>
      <c r="C32" s="68"/>
      <c r="D32" s="69" t="s">
        <v>46</v>
      </c>
      <c r="E32" s="79">
        <v>765</v>
      </c>
      <c r="F32" s="71">
        <f>F26+F27+F28+F29+F30+F31</f>
        <v>77.77</v>
      </c>
      <c r="G32" s="71">
        <f t="shared" ref="G32:J32" si="3">G26+G27+G28+G29+G30+G31</f>
        <v>890.28</v>
      </c>
      <c r="H32" s="71">
        <f t="shared" si="3"/>
        <v>25.65</v>
      </c>
      <c r="I32" s="71">
        <f t="shared" si="3"/>
        <v>30.85</v>
      </c>
      <c r="J32" s="71">
        <f t="shared" si="3"/>
        <v>128.15</v>
      </c>
    </row>
    <row r="33" spans="1:10" ht="27">
      <c r="A33" s="104" t="s">
        <v>50</v>
      </c>
      <c r="B33" s="82" t="s">
        <v>49</v>
      </c>
      <c r="C33" s="68" t="s">
        <v>47</v>
      </c>
      <c r="D33" s="68" t="s">
        <v>70</v>
      </c>
      <c r="E33" s="70">
        <v>200</v>
      </c>
      <c r="F33" s="77">
        <v>13.94</v>
      </c>
      <c r="G33" s="77">
        <v>100</v>
      </c>
      <c r="H33" s="77">
        <v>5.6</v>
      </c>
      <c r="I33" s="77">
        <v>5</v>
      </c>
      <c r="J33" s="77">
        <v>7.8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13.94</v>
      </c>
      <c r="G34" s="71">
        <v>100</v>
      </c>
      <c r="H34" s="71">
        <v>5.6</v>
      </c>
      <c r="I34" s="71">
        <v>5</v>
      </c>
      <c r="J34" s="71">
        <v>7.8</v>
      </c>
    </row>
    <row r="35" spans="1:10">
      <c r="A35" s="106"/>
      <c r="B35" s="82"/>
      <c r="C35" s="68"/>
      <c r="D35" s="83" t="s">
        <v>40</v>
      </c>
      <c r="E35" s="71">
        <f>E11+E14+E22+E25+E32+E34</f>
        <v>2975</v>
      </c>
      <c r="F35" s="71">
        <f t="shared" ref="F35:J35" si="4">F11+F14+F22+F25+F32+F34</f>
        <v>291.54000000000002</v>
      </c>
      <c r="G35" s="71">
        <f t="shared" si="4"/>
        <v>3596.08</v>
      </c>
      <c r="H35" s="71">
        <f t="shared" si="4"/>
        <v>133.04999999999998</v>
      </c>
      <c r="I35" s="71">
        <f t="shared" si="4"/>
        <v>125.42000000000002</v>
      </c>
      <c r="J35" s="71">
        <f t="shared" si="4"/>
        <v>482.56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A13:A15"/>
    <mergeCell ref="A16:A22"/>
    <mergeCell ref="A23:A25"/>
    <mergeCell ref="A26:A32"/>
    <mergeCell ref="A33:A35"/>
    <mergeCell ref="D1:F1"/>
    <mergeCell ref="G1:H1"/>
    <mergeCell ref="I1:J1"/>
    <mergeCell ref="B3:D3"/>
    <mergeCell ref="G3:H3"/>
    <mergeCell ref="A6:A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2024-01-17T12:36:33Z</cp:lastPrinted>
  <dcterms:created xsi:type="dcterms:W3CDTF">2015-06-05T18:19:34Z</dcterms:created>
  <dcterms:modified xsi:type="dcterms:W3CDTF">2024-01-22T06:38:08Z</dcterms:modified>
</cp:coreProperties>
</file>