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4"/>
  <c r="J27"/>
  <c r="J33"/>
  <c r="J36"/>
  <c r="I12"/>
  <c r="I24"/>
  <c r="I27"/>
  <c r="I33"/>
  <c r="I36"/>
  <c r="H12"/>
  <c r="H24"/>
  <c r="H27"/>
  <c r="H33"/>
  <c r="H36"/>
  <c r="G12"/>
  <c r="G24"/>
  <c r="G27"/>
  <c r="G33"/>
  <c r="G36"/>
  <c r="F12"/>
  <c r="F24"/>
  <c r="F27"/>
  <c r="F33"/>
  <c r="F36"/>
  <c r="E27"/>
  <c r="E36"/>
  <c r="G24" i="2"/>
  <c r="H24"/>
  <c r="I24"/>
  <c r="J24"/>
  <c r="F24"/>
  <c r="G33"/>
  <c r="H33"/>
  <c r="I33"/>
  <c r="J33"/>
  <c r="F33"/>
  <c r="G12"/>
  <c r="H12"/>
  <c r="I12"/>
  <c r="J12"/>
  <c r="F12"/>
  <c r="E27"/>
  <c r="E36"/>
  <c r="G27"/>
  <c r="H27"/>
  <c r="I27"/>
  <c r="J27"/>
  <c r="F27"/>
  <c r="F36"/>
  <c r="G36"/>
  <c r="H36"/>
  <c r="I36"/>
  <c r="J36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<sst xmlns="http://schemas.openxmlformats.org/spreadsheetml/2006/main" count="218" uniqueCount="98">
  <si>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</si>
  <si>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</si>
  <si>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</si>
  <si>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</si>
  <si>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</si>
  <si>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</si>
  <si>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</si>
  <si>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</si>
  <si>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</si>
  <si>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</si>
  <si>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</si>
  <si>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</si>
  <si>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</si>
  <si>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</si>
  <si>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</si>
  <si>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</si>
  <si>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</si>
  <si>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</si>
  <si>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</si>
  <si>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</si>
  <si>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</si>
  <si>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</si>
  <si>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</si>
  <si>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</si>
  <si>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</si>
  <si>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</si>
  <si>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</si>
  <si>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</si>
  <si>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</si>
  <si>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</si>
  <si>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</si>
  <si>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</si>
  <si>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</si>
  <si>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</si>
  <si>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</si>
  <si>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</si>
  <si>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</si>
  <si>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</si>
  <si>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</si>
  <si>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</si>
  <si>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</si>
  <si>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</si>
  <si>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</si>
  <si>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</si>
  <si>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</si>
  <si>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</si>
  <si>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</si>
  <si>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</si>
  <si>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</si>
  <si>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</si>
  <si>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</si>
  <si>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</si>
  <si>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</si>
  <si>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</si>
  <si>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</si>
  <si>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</si>
  <si>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</si>
  <si>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</si>
  <si>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</si>
  <si>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</si>
  <si>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</si>
  <si>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</si>
  <si>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</si>
  <si>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</si>
  <si>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</si>
  <si>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</si>
  <si>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</si>
  <si>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</si>
  <si>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</si>
  <si>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</si>
  <si>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</si>
  <si>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</si>
  <si>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</si>
  <si>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</si>
  <si>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</si>
  <si>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</si>
  <si>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</si>
  <si>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</si>
  <si>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</si>
  <si>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</si>
  <si>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</si>
  <si>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</si>
  <si>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</si>
  <si>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</si>
  <si>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</si>
  <si>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</si>
  <si>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30/2</t>
  </si>
  <si>
    <t>70/50</t>
  </si>
  <si>
    <t>1/158</t>
  </si>
  <si>
    <t xml:space="preserve">                                  И.О. Директора</t>
  </si>
  <si>
    <t>Н.И.Герасимова</t>
  </si>
  <si>
    <t>Котлета рубленая из бройлер цыплят</t>
  </si>
  <si>
    <t>Колесникова Ю.И.</t>
  </si>
  <si>
    <t xml:space="preserve">                                   И.О.Директора</t>
  </si>
  <si>
    <t xml:space="preserve">  11-18 лет</t>
  </si>
  <si>
    <t>08.02.2024г</t>
  </si>
  <si>
    <t>80/80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</si>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</sst>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2" xfId="0" applyNumberFormat="1" applyFont="1" applyFill="1" applyBorder="1" applyAlignment="1" applyProtection="1">
      <alignment vertical="top"/>
      <protection locked="0"/>
    </xf>
    <xf numFmtId="0" fontId="6" fillId="2" borderId="2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29" workbookViewId="0">
      <selection activeCell="I40" sqref="I4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5" t="s">
        <v>89</v>
      </c>
      <c r="E1" s="105"/>
      <c r="F1" s="105"/>
      <c r="G1" s="111" t="s">
        <v>53</v>
      </c>
      <c r="H1" s="111"/>
      <c r="I1" s="106" t="s">
        <v>90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81</v>
      </c>
      <c r="G3" s="112">
        <v>45330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7" customHeight="1">
      <c r="A7" s="109"/>
      <c r="B7" s="51" t="s">
        <v>11</v>
      </c>
      <c r="C7" s="39" t="s">
        <v>74</v>
      </c>
      <c r="D7" s="40" t="s">
        <v>58</v>
      </c>
      <c r="E7" s="97">
        <v>140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73</v>
      </c>
      <c r="D8" s="40" t="s">
        <v>59</v>
      </c>
      <c r="E8" s="97" t="s">
        <v>86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75</v>
      </c>
      <c r="D10" s="55" t="s">
        <v>60</v>
      </c>
      <c r="E10" s="56">
        <v>180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47.730000000000004</v>
      </c>
      <c r="G12" s="94">
        <f>G6+G7+G8+G9+G10+G11</f>
        <v>777.1</v>
      </c>
      <c r="H12" s="94">
        <f>H6+H7+H8+H9+H10+H11</f>
        <v>26.52</v>
      </c>
      <c r="I12" s="94">
        <f>I6+I7+I8+I9+I10+I11</f>
        <v>44.45</v>
      </c>
      <c r="J12" s="94">
        <f>J6+J7+J8+J9+J10+J11</f>
        <v>69.419999999999987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76</v>
      </c>
      <c r="D14" s="67" t="s">
        <v>61</v>
      </c>
      <c r="E14" s="96" t="s">
        <v>88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62</v>
      </c>
      <c r="E17" s="74">
        <v>50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83</v>
      </c>
      <c r="D18" s="73" t="s">
        <v>63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84</v>
      </c>
      <c r="D19" s="52" t="s">
        <v>64</v>
      </c>
      <c r="E19" s="78" t="s">
        <v>87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65</v>
      </c>
      <c r="E20" s="78" t="s">
        <v>82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77</v>
      </c>
      <c r="D21" s="52" t="s">
        <v>66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>G17+G18+G19+G20+G21+G22+G23</f>
        <v>1091.53</v>
      </c>
      <c r="H24" s="71">
        <f>H17+H18+H19+H20+H21+H22+H23</f>
        <v>28.560000000000002</v>
      </c>
      <c r="I24" s="71">
        <f>I17+I18+I19+I20+I21+I22+I23</f>
        <v>34.85</v>
      </c>
      <c r="J24" s="71">
        <f>J17+J18+J19+J20+J21+J22+J23</f>
        <v>166.07</v>
      </c>
    </row>
    <row r="25" spans="1:10" ht="10.5" customHeight="1">
      <c r="A25" s="107" t="s">
        <v>52</v>
      </c>
      <c r="B25" s="82" t="s">
        <v>54</v>
      </c>
      <c r="C25" s="68"/>
      <c r="D25" s="68" t="s">
        <v>67</v>
      </c>
      <c r="E25" s="78">
        <v>27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85</v>
      </c>
      <c r="D26" s="68" t="s">
        <v>68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 t="shared" ref="E27:J27" si="0">E25+E26</f>
        <v>235</v>
      </c>
      <c r="F27" s="71">
        <f t="shared" si="0"/>
        <v>19.149999999999999</v>
      </c>
      <c r="G27" s="71">
        <f t="shared" si="0"/>
        <v>145.5</v>
      </c>
      <c r="H27" s="71">
        <f t="shared" si="0"/>
        <v>2.89</v>
      </c>
      <c r="I27" s="71">
        <f t="shared" si="0"/>
        <v>5.93</v>
      </c>
      <c r="J27" s="71">
        <f t="shared" si="0"/>
        <v>20.82</v>
      </c>
    </row>
    <row r="28" spans="1:10" ht="26.25">
      <c r="A28" s="107" t="s">
        <v>49</v>
      </c>
      <c r="B28" s="82" t="s">
        <v>17</v>
      </c>
      <c r="C28" s="68" t="s">
        <v>78</v>
      </c>
      <c r="D28" s="68" t="s">
        <v>91</v>
      </c>
      <c r="E28" s="78">
        <v>90</v>
      </c>
      <c r="F28" s="77">
        <v>34.49</v>
      </c>
      <c r="G28" s="77">
        <v>291.60000000000002</v>
      </c>
      <c r="H28" s="77">
        <v>13.68</v>
      </c>
      <c r="I28" s="77">
        <v>20.34</v>
      </c>
      <c r="J28" s="77">
        <v>13.32</v>
      </c>
    </row>
    <row r="29" spans="1:10" ht="17.25" customHeight="1">
      <c r="A29" s="107"/>
      <c r="B29" s="82" t="s">
        <v>18</v>
      </c>
      <c r="C29" s="68" t="s">
        <v>79</v>
      </c>
      <c r="D29" s="68" t="s">
        <v>69</v>
      </c>
      <c r="E29" s="78">
        <v>150</v>
      </c>
      <c r="F29" s="77">
        <v>10.8</v>
      </c>
      <c r="G29" s="77">
        <v>124.5</v>
      </c>
      <c r="H29" s="77">
        <v>3</v>
      </c>
      <c r="I29" s="77">
        <v>5.4</v>
      </c>
      <c r="J29" s="77">
        <v>15.9</v>
      </c>
    </row>
    <row r="30" spans="1:10" ht="13.5" customHeight="1">
      <c r="A30" s="107"/>
      <c r="B30" s="82" t="s">
        <v>48</v>
      </c>
      <c r="C30" s="68" t="s">
        <v>80</v>
      </c>
      <c r="D30" s="68" t="s">
        <v>70</v>
      </c>
      <c r="E30" s="78" t="s">
        <v>72</v>
      </c>
      <c r="F30" s="77">
        <v>1.43</v>
      </c>
      <c r="G30" s="77">
        <v>60</v>
      </c>
      <c r="H30" s="77">
        <v>0.1</v>
      </c>
      <c r="I30" s="77">
        <v>0</v>
      </c>
      <c r="J30" s="77">
        <v>15</v>
      </c>
    </row>
    <row r="31" spans="1:10">
      <c r="A31" s="107"/>
      <c r="B31" s="82" t="s">
        <v>25</v>
      </c>
      <c r="C31" s="68"/>
      <c r="D31" s="40" t="s">
        <v>28</v>
      </c>
      <c r="E31" s="70">
        <v>50</v>
      </c>
      <c r="F31" s="76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7"/>
      <c r="B32" s="82" t="s">
        <v>41</v>
      </c>
      <c r="C32" s="68"/>
      <c r="D32" s="40" t="s">
        <v>43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7"/>
      <c r="B33" s="82"/>
      <c r="C33" s="68"/>
      <c r="D33" s="69" t="s">
        <v>45</v>
      </c>
      <c r="E33" s="79">
        <v>530</v>
      </c>
      <c r="F33" s="71">
        <f>F28+F29+F30+F31+F32</f>
        <v>50.810000000000009</v>
      </c>
      <c r="G33" s="71">
        <f>G28+G29+G30+G31+G32</f>
        <v>677.5</v>
      </c>
      <c r="H33" s="71">
        <f>H28+H29+H30+H31+H32</f>
        <v>23.910000000000004</v>
      </c>
      <c r="I33" s="71">
        <f>I28+I29+I30+I31+I32</f>
        <v>26.8</v>
      </c>
      <c r="J33" s="71">
        <f>J28+J29+J30+J31+J32</f>
        <v>83.7</v>
      </c>
    </row>
    <row r="34" spans="1:10" ht="12.75" customHeight="1">
      <c r="A34" s="108" t="s">
        <v>50</v>
      </c>
      <c r="B34" s="82" t="s">
        <v>48</v>
      </c>
      <c r="C34" s="68" t="s">
        <v>46</v>
      </c>
      <c r="D34" s="68" t="s">
        <v>71</v>
      </c>
      <c r="E34" s="70">
        <v>195</v>
      </c>
      <c r="F34" s="77">
        <v>13.45</v>
      </c>
      <c r="G34" s="77">
        <v>97</v>
      </c>
      <c r="H34" s="77">
        <v>5.6</v>
      </c>
      <c r="I34" s="77">
        <v>4.8499999999999996</v>
      </c>
      <c r="J34" s="77">
        <v>7.57</v>
      </c>
    </row>
    <row r="35" spans="1:10">
      <c r="A35" s="109"/>
      <c r="B35" s="82"/>
      <c r="C35" s="68"/>
      <c r="D35" s="69" t="s">
        <v>47</v>
      </c>
      <c r="E35" s="79">
        <v>195</v>
      </c>
      <c r="F35" s="71">
        <v>13.45</v>
      </c>
      <c r="G35" s="71">
        <v>97</v>
      </c>
      <c r="H35" s="71">
        <v>5.6</v>
      </c>
      <c r="I35" s="71">
        <v>4.8499999999999996</v>
      </c>
      <c r="J35" s="71">
        <v>7.57</v>
      </c>
    </row>
    <row r="36" spans="1:10">
      <c r="A36" s="110"/>
      <c r="B36" s="82"/>
      <c r="C36" s="68"/>
      <c r="D36" s="83" t="s">
        <v>39</v>
      </c>
      <c r="E36" s="71">
        <f t="shared" ref="E36:J36" si="1">E12+E15+E24+E27+E33+E35</f>
        <v>2365</v>
      </c>
      <c r="F36" s="71">
        <f t="shared" si="1"/>
        <v>222.76</v>
      </c>
      <c r="G36" s="71">
        <f t="shared" si="1"/>
        <v>2870.79</v>
      </c>
      <c r="H36" s="71">
        <f t="shared" si="1"/>
        <v>88.11</v>
      </c>
      <c r="I36" s="71">
        <f t="shared" si="1"/>
        <v>116.88000000000001</v>
      </c>
      <c r="J36" s="71">
        <f t="shared" si="1"/>
        <v>367.48999999999995</v>
      </c>
    </row>
    <row r="37" spans="1:10">
      <c r="A37" s="43" t="s">
        <v>40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4"/>
    <mergeCell ref="D1:F1"/>
    <mergeCell ref="I1:J1"/>
    <mergeCell ref="A25:A27"/>
    <mergeCell ref="A28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5" t="s">
        <v>93</v>
      </c>
      <c r="E1" s="105"/>
      <c r="F1" s="105"/>
      <c r="G1" s="111" t="s">
        <v>53</v>
      </c>
      <c r="H1" s="111"/>
      <c r="I1" s="106" t="s">
        <v>90</v>
      </c>
      <c r="J1" s="106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94</v>
      </c>
      <c r="G3" s="117" t="s">
        <v>95</v>
      </c>
      <c r="H3" s="113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9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9"/>
      <c r="B7" s="51" t="s">
        <v>11</v>
      </c>
      <c r="C7" s="39" t="s">
        <v>74</v>
      </c>
      <c r="D7" s="40" t="s">
        <v>58</v>
      </c>
      <c r="E7" s="97">
        <v>140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38.25">
      <c r="A8" s="109"/>
      <c r="B8" s="51" t="s">
        <v>15</v>
      </c>
      <c r="C8" s="39" t="s">
        <v>73</v>
      </c>
      <c r="D8" s="40" t="s">
        <v>59</v>
      </c>
      <c r="E8" s="97" t="s">
        <v>86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>
      <c r="A9" s="109"/>
      <c r="B9" s="51"/>
      <c r="C9" s="39" t="s">
        <v>56</v>
      </c>
      <c r="D9" s="40" t="s">
        <v>55</v>
      </c>
      <c r="E9" s="101">
        <v>20</v>
      </c>
      <c r="F9" s="75">
        <v>11.2</v>
      </c>
      <c r="G9" s="75">
        <v>72.8</v>
      </c>
      <c r="H9" s="87">
        <v>4.6399999999999997</v>
      </c>
      <c r="I9" s="87">
        <v>6</v>
      </c>
      <c r="J9" s="87">
        <v>0</v>
      </c>
    </row>
    <row r="10" spans="1:10" ht="26.25">
      <c r="A10" s="109"/>
      <c r="B10" s="51" t="s">
        <v>32</v>
      </c>
      <c r="C10" s="39" t="s">
        <v>75</v>
      </c>
      <c r="D10" s="55" t="s">
        <v>60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>
      <c r="A12" s="109"/>
      <c r="B12" s="58"/>
      <c r="C12" s="41"/>
      <c r="D12" s="60" t="s">
        <v>35</v>
      </c>
      <c r="E12" s="61">
        <v>488</v>
      </c>
      <c r="F12" s="94">
        <f>F6+F7+F8+F9+F10+F11</f>
        <v>51.589999999999996</v>
      </c>
      <c r="G12" s="94">
        <f>G6+G7+G8+G9+G10+G11</f>
        <v>881.20999999999992</v>
      </c>
      <c r="H12" s="94">
        <f>H6+H7+H8+H9+H10+H11</f>
        <v>30.560000000000002</v>
      </c>
      <c r="I12" s="94">
        <f>I6+I7+I8+I9+I10+I11</f>
        <v>46.31</v>
      </c>
      <c r="J12" s="94">
        <f>J6+J7+J8+J9+J10+J11</f>
        <v>86.74</v>
      </c>
    </row>
    <row r="13" spans="1:10" ht="15.75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7" t="s">
        <v>38</v>
      </c>
      <c r="B14" s="62" t="s">
        <v>20</v>
      </c>
      <c r="C14" s="66" t="s">
        <v>76</v>
      </c>
      <c r="D14" s="67" t="s">
        <v>61</v>
      </c>
      <c r="E14" s="96" t="s">
        <v>88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15.75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08" t="s">
        <v>14</v>
      </c>
      <c r="B17" s="90" t="s">
        <v>15</v>
      </c>
      <c r="C17" s="72"/>
      <c r="D17" s="73" t="s">
        <v>62</v>
      </c>
      <c r="E17" s="74">
        <v>77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39.75" thickBot="1">
      <c r="A18" s="109"/>
      <c r="B18" s="80" t="s">
        <v>16</v>
      </c>
      <c r="C18" s="68" t="s">
        <v>83</v>
      </c>
      <c r="D18" s="73" t="s">
        <v>63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thickBot="1">
      <c r="A19" s="109"/>
      <c r="B19" s="80" t="s">
        <v>17</v>
      </c>
      <c r="C19" s="68" t="s">
        <v>84</v>
      </c>
      <c r="D19" s="52" t="s">
        <v>64</v>
      </c>
      <c r="E19" s="78" t="s">
        <v>96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7" thickBot="1">
      <c r="A20" s="109"/>
      <c r="B20" s="80" t="s">
        <v>18</v>
      </c>
      <c r="C20" s="68" t="s">
        <v>57</v>
      </c>
      <c r="D20" s="52" t="s">
        <v>65</v>
      </c>
      <c r="E20" s="78" t="s">
        <v>97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7" thickBot="1">
      <c r="A21" s="109"/>
      <c r="B21" s="80" t="s">
        <v>19</v>
      </c>
      <c r="C21" s="68" t="s">
        <v>77</v>
      </c>
      <c r="D21" s="52" t="s">
        <v>66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>G17+G18+G19+G20+G21+G22+G23</f>
        <v>1351.34</v>
      </c>
      <c r="H24" s="71">
        <f>H17+H18+H19+H20+H21+H22+H23</f>
        <v>36.4</v>
      </c>
      <c r="I24" s="71">
        <f>I17+I18+I19+I20+I21+I22+I23</f>
        <v>45.38</v>
      </c>
      <c r="J24" s="71">
        <f>J17+J18+J19+J20+J21+J22+J23</f>
        <v>200.66000000000003</v>
      </c>
    </row>
    <row r="25" spans="1:10">
      <c r="A25" s="107" t="s">
        <v>52</v>
      </c>
      <c r="B25" s="82" t="s">
        <v>54</v>
      </c>
      <c r="C25" s="68"/>
      <c r="D25" s="68" t="s">
        <v>67</v>
      </c>
      <c r="E25" s="78">
        <v>27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>
      <c r="A26" s="107"/>
      <c r="B26" s="95" t="s">
        <v>48</v>
      </c>
      <c r="C26" s="68" t="s">
        <v>85</v>
      </c>
      <c r="D26" s="68" t="s">
        <v>68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 t="shared" ref="E27:J27" si="0">E25+E26</f>
        <v>235</v>
      </c>
      <c r="F27" s="71">
        <f t="shared" si="0"/>
        <v>19.21</v>
      </c>
      <c r="G27" s="71">
        <f t="shared" si="0"/>
        <v>145.5</v>
      </c>
      <c r="H27" s="71">
        <f t="shared" si="0"/>
        <v>2.89</v>
      </c>
      <c r="I27" s="71">
        <f t="shared" si="0"/>
        <v>5.93</v>
      </c>
      <c r="J27" s="71">
        <f t="shared" si="0"/>
        <v>20.82</v>
      </c>
    </row>
    <row r="28" spans="1:10" ht="26.25">
      <c r="A28" s="107" t="s">
        <v>49</v>
      </c>
      <c r="B28" s="82" t="s">
        <v>17</v>
      </c>
      <c r="C28" s="68" t="s">
        <v>78</v>
      </c>
      <c r="D28" s="68" t="s">
        <v>91</v>
      </c>
      <c r="E28" s="78">
        <v>100</v>
      </c>
      <c r="F28" s="77">
        <v>38.32</v>
      </c>
      <c r="G28" s="77">
        <v>324</v>
      </c>
      <c r="H28" s="77">
        <v>15.2</v>
      </c>
      <c r="I28" s="77">
        <v>22.6</v>
      </c>
      <c r="J28" s="77">
        <v>14.8</v>
      </c>
    </row>
    <row r="29" spans="1:10" ht="26.25">
      <c r="A29" s="107"/>
      <c r="B29" s="82" t="s">
        <v>18</v>
      </c>
      <c r="C29" s="68" t="s">
        <v>79</v>
      </c>
      <c r="D29" s="68" t="s">
        <v>69</v>
      </c>
      <c r="E29" s="78">
        <v>200</v>
      </c>
      <c r="F29" s="77">
        <v>14.41</v>
      </c>
      <c r="G29" s="77">
        <v>166</v>
      </c>
      <c r="H29" s="77">
        <v>4</v>
      </c>
      <c r="I29" s="77">
        <v>7.2</v>
      </c>
      <c r="J29" s="77">
        <v>21.2</v>
      </c>
    </row>
    <row r="30" spans="1:10" ht="26.25">
      <c r="A30" s="107"/>
      <c r="B30" s="82" t="s">
        <v>48</v>
      </c>
      <c r="C30" s="68" t="s">
        <v>80</v>
      </c>
      <c r="D30" s="68" t="s">
        <v>70</v>
      </c>
      <c r="E30" s="78" t="s">
        <v>72</v>
      </c>
      <c r="F30" s="77">
        <v>1.43</v>
      </c>
      <c r="G30" s="77">
        <v>60</v>
      </c>
      <c r="H30" s="77">
        <v>0.1</v>
      </c>
      <c r="I30" s="77">
        <v>0</v>
      </c>
      <c r="J30" s="77">
        <v>15</v>
      </c>
    </row>
    <row r="31" spans="1:10">
      <c r="A31" s="107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7"/>
      <c r="B32" s="82" t="s">
        <v>41</v>
      </c>
      <c r="C32" s="68"/>
      <c r="D32" s="40" t="s">
        <v>43</v>
      </c>
      <c r="E32" s="70">
        <v>54</v>
      </c>
      <c r="F32" s="77">
        <v>2.2999999999999998</v>
      </c>
      <c r="G32" s="77">
        <v>115.44</v>
      </c>
      <c r="H32" s="77">
        <v>4.37</v>
      </c>
      <c r="I32" s="77">
        <v>1.77</v>
      </c>
      <c r="J32" s="77">
        <v>21.94</v>
      </c>
    </row>
    <row r="33" spans="1:10">
      <c r="A33" s="107"/>
      <c r="B33" s="82"/>
      <c r="C33" s="68"/>
      <c r="D33" s="69" t="s">
        <v>45</v>
      </c>
      <c r="E33" s="79">
        <v>629</v>
      </c>
      <c r="F33" s="71">
        <f>F28+F29+F30+F31+F32</f>
        <v>59.160000000000004</v>
      </c>
      <c r="G33" s="71">
        <f>G28+G29+G30+G31+G32</f>
        <v>810.6400000000001</v>
      </c>
      <c r="H33" s="71">
        <f>H28+H29+H30+H31+H32</f>
        <v>28.53</v>
      </c>
      <c r="I33" s="71">
        <f>I28+I29+I30+I31+I32</f>
        <v>32.17</v>
      </c>
      <c r="J33" s="71">
        <f>J28+J29+J30+J31+J32</f>
        <v>102.22</v>
      </c>
    </row>
    <row r="34" spans="1:10" ht="26.25">
      <c r="A34" s="108" t="s">
        <v>50</v>
      </c>
      <c r="B34" s="82" t="s">
        <v>48</v>
      </c>
      <c r="C34" s="68" t="s">
        <v>46</v>
      </c>
      <c r="D34" s="68" t="s">
        <v>71</v>
      </c>
      <c r="E34" s="70">
        <v>195</v>
      </c>
      <c r="F34" s="77">
        <v>13.45</v>
      </c>
      <c r="G34" s="77">
        <v>97</v>
      </c>
      <c r="H34" s="77">
        <v>5.6</v>
      </c>
      <c r="I34" s="77">
        <v>4.8499999999999996</v>
      </c>
      <c r="J34" s="77">
        <v>7.57</v>
      </c>
    </row>
    <row r="35" spans="1:10">
      <c r="A35" s="109"/>
      <c r="B35" s="82"/>
      <c r="C35" s="68"/>
      <c r="D35" s="69" t="s">
        <v>47</v>
      </c>
      <c r="E35" s="79">
        <v>195</v>
      </c>
      <c r="F35" s="71">
        <v>13.45</v>
      </c>
      <c r="G35" s="71">
        <v>97</v>
      </c>
      <c r="H35" s="71">
        <v>5.6</v>
      </c>
      <c r="I35" s="71">
        <v>4.8499999999999996</v>
      </c>
      <c r="J35" s="71">
        <v>7.57</v>
      </c>
    </row>
    <row r="36" spans="1:10">
      <c r="A36" s="110"/>
      <c r="B36" s="82"/>
      <c r="C36" s="68"/>
      <c r="D36" s="83" t="s">
        <v>39</v>
      </c>
      <c r="E36" s="71">
        <f t="shared" ref="E36:J36" si="1">E12+E15+E24+E27+E33+E35</f>
        <v>2682</v>
      </c>
      <c r="F36" s="71">
        <f t="shared" si="1"/>
        <v>244.58999999999997</v>
      </c>
      <c r="G36" s="71">
        <f t="shared" si="1"/>
        <v>3367.8500000000004</v>
      </c>
      <c r="H36" s="71">
        <f t="shared" si="1"/>
        <v>104.61</v>
      </c>
      <c r="I36" s="71">
        <f t="shared" si="1"/>
        <v>134.64000000000001</v>
      </c>
      <c r="J36" s="71">
        <f t="shared" si="1"/>
        <v>437.92</v>
      </c>
    </row>
    <row r="37" spans="1:10">
      <c r="A37" s="43" t="s">
        <v>40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8:A33"/>
    <mergeCell ref="A34:A36"/>
    <mergeCell ref="A6:A13"/>
    <mergeCell ref="A14:A16"/>
    <mergeCell ref="A17:A24"/>
    <mergeCell ref="A25:A27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2024-01-24T12:12:24Z</cp:lastPrinted>
  <dcterms:created xsi:type="dcterms:W3CDTF">2015-06-05T18:19:34Z</dcterms:created>
  <dcterms:modified xsi:type="dcterms:W3CDTF">2024-02-06T09:28:31Z</dcterms:modified>
</cp:coreProperties>
</file>