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6"/>
  <c r="I26"/>
  <c r="H26"/>
  <c r="G26"/>
  <c r="F26"/>
  <c r="J23"/>
  <c r="I23"/>
  <c r="H23"/>
  <c r="G23"/>
  <c r="F23"/>
  <c r="J12"/>
  <c r="J36" s="1"/>
  <c r="I12"/>
  <c r="I36" s="1"/>
  <c r="H12"/>
  <c r="H36" s="1"/>
  <c r="G12"/>
  <c r="G36" s="1"/>
  <c r="F12"/>
  <c r="F36" s="1"/>
  <c r="G23" i="2" l="1"/>
  <c r="H23"/>
  <c r="I23"/>
  <c r="J23"/>
  <c r="F23"/>
  <c r="G33" l="1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<sst xmlns="http://schemas.openxmlformats.org/spreadsheetml/2006/main" count="217" uniqueCount="97">
  <si>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</si>
  <si>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</si>
  <si>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</si>
  <si>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</si>
  <si>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</si>
  <si>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</si>
  <si>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</si>
  <si>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</si>
  <si>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</si>
  <si>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</si>
  <si>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</si>
  <si>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</si>
  <si>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</si>
  <si>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</si>
  <si>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</si>
  <si>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</si>
  <si>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</si>
  <si>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</si>
  <si>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</si>
  <si>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</si>
  <si>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</si>
  <si>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</si>
  <si>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</si>
  <si>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</si>
  <si>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</si>
  <si>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</si>
  <si>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</si>
  <si>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</si>
  <si>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</si>
  <si>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</si>
  <si>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</si>
  <si>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</si>
  <si>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</si>
  <si>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</si>
  <si>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</si>
  <si>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</si>
  <si>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</si>
  <si>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</si>
  <si>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</si>
  <si>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</si>
  <si>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</si>
  <si>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</si>
  <si>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</si>
  <si>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</si>
  <si>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</si>
  <si>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</si>
  <si>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</si>
  <si>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</si>
  <si>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</si>
  <si>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</si>
  <si>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</si>
  <si>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</si>
  <si>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</si>
  <si>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</si>
  <si>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</si>
  <si>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</si>
  <si>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</si>
  <si>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</si>
  <si>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</si>
  <si>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</si>
  <si>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</si>
  <si>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</si>
  <si>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</si>
  <si>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</si>
  <si>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</si>
  <si>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</si>
  <si>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</si>
  <si>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</si>
  <si>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</si>
  <si>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</si>
  <si>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</si>
  <si>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</si>
  <si>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</si>
  <si>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</si>
  <si>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</si>
  <si>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</si>
  <si>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</si>
  <si>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</si>
  <si>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</si>
  <si>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</si>
  <si>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</si>
  <si>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</si>
  <si>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</si>
  <si>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</si>
  <si>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</si>
  <si>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</si>
  <si>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</si>
  <si>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</si>
  <si>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</si>
  <si>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1/179</t>
  </si>
  <si>
    <t xml:space="preserve">                                  И.О. Директора</t>
  </si>
  <si>
    <t>Н.И.Герасимова</t>
  </si>
  <si>
    <t>19.02.2024г</t>
  </si>
  <si>
    <t>Колесникова Ю.И.</t>
  </si>
  <si>
    <t xml:space="preserve">                                   И.О.Директора</t>
  </si>
  <si>
    <t xml:space="preserve">  11-18 лет</t>
  </si>
  <si>
    <t>180/100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</si>
</sst>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3" workbookViewId="0">
      <selection activeCell="L31" sqref="L31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7.5" customHeight="1">
      <c r="A1" s="43"/>
      <c r="B1" s="43"/>
      <c r="C1" s="43"/>
      <c r="D1" s="116" t="s">
        <v>90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 t="s">
        <v>92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79</v>
      </c>
      <c r="D9" s="40" t="s">
        <v>66</v>
      </c>
      <c r="E9" s="98" t="s">
        <v>78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80</v>
      </c>
      <c r="D14" s="67" t="s">
        <v>67</v>
      </c>
      <c r="E14" s="101" t="s">
        <v>89</v>
      </c>
      <c r="F14" s="50">
        <v>18.8</v>
      </c>
      <c r="G14" s="89">
        <v>178.2</v>
      </c>
      <c r="H14" s="87">
        <v>2.67</v>
      </c>
      <c r="I14" s="87">
        <v>0</v>
      </c>
      <c r="J14" s="87">
        <v>42.05</v>
      </c>
    </row>
    <row r="15" spans="1:10">
      <c r="A15" s="106"/>
      <c r="B15" s="48"/>
      <c r="C15" s="68"/>
      <c r="D15" s="69" t="s">
        <v>37</v>
      </c>
      <c r="E15" s="79">
        <v>179</v>
      </c>
      <c r="F15" s="71">
        <v>18.8</v>
      </c>
      <c r="G15" s="71">
        <v>178.2</v>
      </c>
      <c r="H15" s="91">
        <v>2.67</v>
      </c>
      <c r="I15" s="91">
        <v>0</v>
      </c>
      <c r="J15" s="91">
        <v>42.05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81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82</v>
      </c>
      <c r="D19" s="52" t="s">
        <v>70</v>
      </c>
      <c r="E19" s="78" t="s">
        <v>87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83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84</v>
      </c>
      <c r="C24" s="68"/>
      <c r="D24" s="68" t="s">
        <v>72</v>
      </c>
      <c r="E24" s="94">
        <v>25</v>
      </c>
      <c r="F24" s="77">
        <v>4.75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21.06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85</v>
      </c>
      <c r="D27" s="68" t="s">
        <v>73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86</v>
      </c>
      <c r="D28" s="68" t="s">
        <v>74</v>
      </c>
      <c r="E28" s="78">
        <v>90</v>
      </c>
      <c r="F28" s="77">
        <v>25.67</v>
      </c>
      <c r="G28" s="77">
        <v>246.6</v>
      </c>
      <c r="H28" s="77">
        <v>13.32</v>
      </c>
      <c r="I28" s="77">
        <v>16.920000000000002</v>
      </c>
      <c r="J28" s="77">
        <v>10.44</v>
      </c>
    </row>
    <row r="29" spans="1:10" ht="13.5" customHeight="1">
      <c r="A29" s="106"/>
      <c r="B29" s="82" t="s">
        <v>18</v>
      </c>
      <c r="C29" s="68" t="s">
        <v>63</v>
      </c>
      <c r="D29" s="68" t="s">
        <v>75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7">
      <c r="A30" s="106"/>
      <c r="B30" s="82" t="s">
        <v>50</v>
      </c>
      <c r="C30" s="68" t="s">
        <v>62</v>
      </c>
      <c r="D30" s="68" t="s">
        <v>76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6.4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53.260000000000005</v>
      </c>
      <c r="G33" s="71">
        <f t="shared" ref="G33:J33" si="3">G27+G28+G29+G31+G30+G32</f>
        <v>661.32999999999993</v>
      </c>
      <c r="H33" s="71">
        <f t="shared" si="3"/>
        <v>24.490000000000002</v>
      </c>
      <c r="I33" s="71">
        <f t="shared" si="3"/>
        <v>23.2</v>
      </c>
      <c r="J33" s="71">
        <f t="shared" si="3"/>
        <v>87.28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2476</v>
      </c>
      <c r="F36" s="71">
        <f t="shared" ref="F36:J36" si="4">F12+F15+F23+F26+F33+F35</f>
        <v>268.46999999999997</v>
      </c>
      <c r="G36" s="71">
        <f t="shared" si="4"/>
        <v>2982.47</v>
      </c>
      <c r="H36" s="71">
        <f t="shared" si="4"/>
        <v>103.75999999999999</v>
      </c>
      <c r="I36" s="71">
        <f t="shared" si="4"/>
        <v>130.01</v>
      </c>
      <c r="J36" s="71">
        <f t="shared" si="4"/>
        <v>348.6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6" t="s">
        <v>94</v>
      </c>
      <c r="E1" s="116"/>
      <c r="F1" s="116"/>
      <c r="G1" s="110" t="s">
        <v>65</v>
      </c>
      <c r="H1" s="110"/>
      <c r="I1" s="105" t="s">
        <v>91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1.4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95</v>
      </c>
      <c r="G3" s="111" t="s">
        <v>92</v>
      </c>
      <c r="H3" s="112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6.4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7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39.6">
      <c r="A9" s="108"/>
      <c r="B9" s="51" t="s">
        <v>15</v>
      </c>
      <c r="C9" s="39" t="s">
        <v>79</v>
      </c>
      <c r="D9" s="40" t="s">
        <v>66</v>
      </c>
      <c r="E9" s="98" t="s">
        <v>78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27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206.76</v>
      </c>
      <c r="H11" s="39">
        <v>6.92</v>
      </c>
      <c r="I11" s="39">
        <v>0.85</v>
      </c>
      <c r="J11" s="39">
        <v>41.69</v>
      </c>
    </row>
    <row r="12" spans="1:10">
      <c r="A12" s="108"/>
      <c r="B12" s="58"/>
      <c r="C12" s="41"/>
      <c r="D12" s="60" t="s">
        <v>36</v>
      </c>
      <c r="E12" s="61">
        <v>594</v>
      </c>
      <c r="F12" s="95">
        <f>F6+F7+F8+F9+F10+F11</f>
        <v>68.650000000000006</v>
      </c>
      <c r="G12" s="95">
        <f t="shared" ref="G12:J12" si="0">G6+G7+G8+G9+G10+G11</f>
        <v>1107.56</v>
      </c>
      <c r="H12" s="95">
        <f t="shared" si="0"/>
        <v>39.020000000000003</v>
      </c>
      <c r="I12" s="95">
        <f t="shared" si="0"/>
        <v>62.790000000000006</v>
      </c>
      <c r="J12" s="95">
        <f t="shared" si="0"/>
        <v>94.75</v>
      </c>
    </row>
    <row r="13" spans="1:10" ht="1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6" t="s">
        <v>39</v>
      </c>
      <c r="B14" s="62" t="s">
        <v>20</v>
      </c>
      <c r="C14" s="66" t="s">
        <v>80</v>
      </c>
      <c r="D14" s="67" t="s">
        <v>67</v>
      </c>
      <c r="E14" s="101" t="s">
        <v>89</v>
      </c>
      <c r="F14" s="50">
        <v>18.8</v>
      </c>
      <c r="G14" s="89">
        <v>178.2</v>
      </c>
      <c r="H14" s="87">
        <v>2.67</v>
      </c>
      <c r="I14" s="87">
        <v>0</v>
      </c>
      <c r="J14" s="87">
        <v>42.05</v>
      </c>
    </row>
    <row r="15" spans="1:10">
      <c r="A15" s="106"/>
      <c r="B15" s="48"/>
      <c r="C15" s="68"/>
      <c r="D15" s="69" t="s">
        <v>37</v>
      </c>
      <c r="E15" s="79">
        <v>179</v>
      </c>
      <c r="F15" s="71">
        <v>18.8</v>
      </c>
      <c r="G15" s="71">
        <v>178.2</v>
      </c>
      <c r="H15" s="91">
        <v>2.67</v>
      </c>
      <c r="I15" s="91">
        <v>0</v>
      </c>
      <c r="J15" s="91">
        <v>42.05</v>
      </c>
    </row>
    <row r="16" spans="1:10" ht="15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thickBot="1">
      <c r="A17" s="107" t="s">
        <v>14</v>
      </c>
      <c r="B17" s="90" t="s">
        <v>15</v>
      </c>
      <c r="C17" s="72"/>
      <c r="D17" s="73" t="s">
        <v>68</v>
      </c>
      <c r="E17" s="74">
        <v>101</v>
      </c>
      <c r="F17" s="75">
        <v>16.16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" thickBot="1">
      <c r="A18" s="108"/>
      <c r="B18" s="80" t="s">
        <v>16</v>
      </c>
      <c r="C18" s="68" t="s">
        <v>81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27.6" thickBot="1">
      <c r="A19" s="108"/>
      <c r="B19" s="80" t="s">
        <v>17</v>
      </c>
      <c r="C19" s="68" t="s">
        <v>82</v>
      </c>
      <c r="D19" s="52" t="s">
        <v>70</v>
      </c>
      <c r="E19" s="78" t="s">
        <v>96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7.6" thickBot="1">
      <c r="A20" s="108"/>
      <c r="B20" s="80" t="s">
        <v>19</v>
      </c>
      <c r="C20" s="68" t="s">
        <v>83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8"/>
      <c r="B22" s="80" t="s">
        <v>43</v>
      </c>
      <c r="C22" s="68"/>
      <c r="D22" s="40" t="s">
        <v>45</v>
      </c>
      <c r="E22" s="70">
        <v>66</v>
      </c>
      <c r="F22" s="77">
        <v>3.08</v>
      </c>
      <c r="G22" s="77">
        <v>144.68</v>
      </c>
      <c r="H22" s="85">
        <v>5.28</v>
      </c>
      <c r="I22" s="85">
        <v>2.21</v>
      </c>
      <c r="J22" s="85">
        <v>27.5</v>
      </c>
    </row>
    <row r="23" spans="1:10">
      <c r="A23" s="109"/>
      <c r="B23" s="82"/>
      <c r="C23" s="68"/>
      <c r="D23" s="69" t="s">
        <v>38</v>
      </c>
      <c r="E23" s="79">
        <v>929</v>
      </c>
      <c r="F23" s="71">
        <f>F17+F18+F19+F20+F21+F22</f>
        <v>82.000000000000014</v>
      </c>
      <c r="G23" s="71">
        <f t="shared" ref="G23:J23" si="1">G17+G18+G19+G20+G21+G22</f>
        <v>1143.28</v>
      </c>
      <c r="H23" s="71">
        <f t="shared" si="1"/>
        <v>39.01</v>
      </c>
      <c r="I23" s="71">
        <f t="shared" si="1"/>
        <v>51.7</v>
      </c>
      <c r="J23" s="71">
        <f t="shared" si="1"/>
        <v>131.26</v>
      </c>
    </row>
    <row r="24" spans="1:10">
      <c r="A24" s="106" t="s">
        <v>55</v>
      </c>
      <c r="B24" s="82" t="s">
        <v>84</v>
      </c>
      <c r="C24" s="68"/>
      <c r="D24" s="68" t="s">
        <v>72</v>
      </c>
      <c r="E24" s="94">
        <v>26</v>
      </c>
      <c r="F24" s="77">
        <v>4.9400000000000004</v>
      </c>
      <c r="G24" s="77">
        <v>100.13</v>
      </c>
      <c r="H24" s="77">
        <v>1.86</v>
      </c>
      <c r="I24" s="77">
        <v>2.94</v>
      </c>
      <c r="J24" s="77">
        <v>18.36</v>
      </c>
    </row>
    <row r="25" spans="1:10" ht="27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21.25</v>
      </c>
      <c r="G26" s="71">
        <f t="shared" ref="G26:J26" si="2">G24+G25</f>
        <v>222.13</v>
      </c>
      <c r="H26" s="71">
        <f t="shared" si="2"/>
        <v>7.66</v>
      </c>
      <c r="I26" s="71">
        <f t="shared" si="2"/>
        <v>9.5399999999999991</v>
      </c>
      <c r="J26" s="71">
        <f t="shared" si="2"/>
        <v>28.259999999999998</v>
      </c>
    </row>
    <row r="27" spans="1:10">
      <c r="A27" s="106" t="s">
        <v>51</v>
      </c>
      <c r="B27" s="82" t="s">
        <v>15</v>
      </c>
      <c r="C27" s="68" t="s">
        <v>85</v>
      </c>
      <c r="D27" s="68" t="s">
        <v>73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27">
      <c r="A28" s="106"/>
      <c r="B28" s="82" t="s">
        <v>17</v>
      </c>
      <c r="C28" s="68" t="s">
        <v>86</v>
      </c>
      <c r="D28" s="68" t="s">
        <v>74</v>
      </c>
      <c r="E28" s="78">
        <v>100</v>
      </c>
      <c r="F28" s="77">
        <v>28.52</v>
      </c>
      <c r="G28" s="77">
        <v>274</v>
      </c>
      <c r="H28" s="77">
        <v>14.8</v>
      </c>
      <c r="I28" s="77">
        <v>18.8</v>
      </c>
      <c r="J28" s="77">
        <v>11.6</v>
      </c>
    </row>
    <row r="29" spans="1:10" ht="27">
      <c r="A29" s="106"/>
      <c r="B29" s="82" t="s">
        <v>18</v>
      </c>
      <c r="C29" s="68" t="s">
        <v>63</v>
      </c>
      <c r="D29" s="68" t="s">
        <v>75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7">
      <c r="A30" s="106"/>
      <c r="B30" s="82" t="s">
        <v>50</v>
      </c>
      <c r="C30" s="68" t="s">
        <v>62</v>
      </c>
      <c r="D30" s="68" t="s">
        <v>76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6.4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67.11</v>
      </c>
      <c r="G33" s="71">
        <f t="shared" ref="G33:J33" si="3">G27+G28+G29+G31+G30+G32</f>
        <v>780.31999999999994</v>
      </c>
      <c r="H33" s="71">
        <f t="shared" si="3"/>
        <v>28.85</v>
      </c>
      <c r="I33" s="71">
        <f t="shared" si="3"/>
        <v>27.42</v>
      </c>
      <c r="J33" s="71">
        <f t="shared" si="3"/>
        <v>104.86000000000001</v>
      </c>
    </row>
    <row r="34" spans="1:10" ht="27">
      <c r="A34" s="107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2829</v>
      </c>
      <c r="F36" s="71">
        <f t="shared" ref="F36:J36" si="4">F12+F15+F23+F26+F33+F35</f>
        <v>300.81</v>
      </c>
      <c r="G36" s="71">
        <f t="shared" si="4"/>
        <v>3537.49</v>
      </c>
      <c r="H36" s="71">
        <f t="shared" si="4"/>
        <v>123.02000000000001</v>
      </c>
      <c r="I36" s="71">
        <f t="shared" si="4"/>
        <v>156.45999999999998</v>
      </c>
      <c r="J36" s="71">
        <f t="shared" si="4"/>
        <v>409.18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A14:A16"/>
    <mergeCell ref="A17:A23"/>
    <mergeCell ref="A24:A26"/>
    <mergeCell ref="A27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2022-10-10T07:04:13Z</cp:lastPrinted>
  <dcterms:created xsi:type="dcterms:W3CDTF">2015-06-05T18:19:34Z</dcterms:created>
  <dcterms:modified xsi:type="dcterms:W3CDTF">2024-02-19T05:08:49Z</dcterms:modified>
</cp:coreProperties>
</file>