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320" windowHeight="808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6"/>
  <c r="I26"/>
  <c r="H26"/>
  <c r="G26"/>
  <c r="F26"/>
  <c r="J23"/>
  <c r="I23"/>
  <c r="H23"/>
  <c r="G23"/>
  <c r="F23"/>
  <c r="J12"/>
  <c r="J35" s="1"/>
  <c r="I12"/>
  <c r="I35" s="1"/>
  <c r="H12"/>
  <c r="H35" s="1"/>
  <c r="G12"/>
  <c r="G35" s="1"/>
  <c r="F12"/>
  <c r="F35" s="1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 l="1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<sst xmlns="http://schemas.openxmlformats.org/spreadsheetml/2006/main" count="218" uniqueCount="103">
  <si>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</si>
  <si>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</si>
  <si>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</si>
  <si>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</si>
  <si>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</si>
  <si>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</si>
  <si>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</si>
  <si>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</si>
  <si>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</si>
  <si>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</si>
  <si>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</si>
  <si>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</si>
  <si>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</si>
  <si>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</si>
  <si>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</si>
  <si>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</si>
  <si>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</si>
  <si>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</si>
  <si>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</si>
  <si>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</si>
  <si>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</si>
  <si>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</si>
  <si>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</si>
  <si>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</si>
  <si>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</si>
  <si>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</si>
  <si>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</si>
  <si>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</si>
  <si>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</si>
  <si>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</si>
  <si>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</si>
  <si>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</si>
  <si>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</si>
  <si>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</si>
  <si>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</si>
  <si>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</si>
  <si>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</si>
  <si>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</si>
  <si>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</si>
  <si>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</si>
  <si>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</si>
  <si>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</si>
  <si>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</si>
  <si>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</si>
  <si>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</si>
  <si>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</si>
  <si>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</si>
  <si>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</si>
  <si>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</si>
  <si>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</si>
  <si>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</si>
  <si>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</si>
  <si>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</si>
  <si>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</si>
  <si>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</si>
  <si>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</si>
  <si>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</si>
  <si>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</si>
  <si>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</si>
  <si>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</si>
  <si>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</si>
  <si>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</si>
  <si>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</si>
  <si>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</si>
  <si>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</si>
  <si>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</si>
  <si>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</si>
  <si>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</si>
  <si>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</si>
  <si>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</si>
  <si>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</si>
  <si>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</si>
  <si>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</si>
  <si>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</si>
  <si>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</si>
  <si>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</si>
  <si>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</si>
  <si>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</si>
  <si>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</si>
  <si>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</si>
  <si>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</si>
  <si>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</si>
  <si>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</si>
  <si>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</si>
  <si>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</si>
  <si>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</si>
  <si>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</si>
  <si>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</si>
  <si>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</si>
  <si>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</si>
  <si>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</si>
  <si>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</si>
  <si>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</t>
  </si>
  <si>
    <t>Н.И.Герасимова</t>
  </si>
  <si>
    <t>26.02.2024г</t>
  </si>
  <si>
    <t>Колесникова Ю.И.</t>
  </si>
  <si>
    <t xml:space="preserve">                                                И.О.Директора </t>
  </si>
  <si>
    <t xml:space="preserve">  11-18 лет</t>
  </si>
  <si>
    <t>№ 289</t>
  </si>
  <si>
    <t>180/100</t>
  </si>
  <si>
    <t>25 (1 шт)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</si>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</sst>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" fontId="6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9" workbookViewId="0">
      <selection activeCell="M33" sqref="M33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7.5" customHeight="1">
      <c r="A1" s="43"/>
      <c r="B1" s="43"/>
      <c r="C1" s="43"/>
      <c r="D1" s="112" t="s">
        <v>92</v>
      </c>
      <c r="E1" s="112"/>
      <c r="F1" s="112"/>
      <c r="G1" s="106" t="s">
        <v>58</v>
      </c>
      <c r="H1" s="106"/>
      <c r="I1" s="101" t="s">
        <v>93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84</v>
      </c>
      <c r="G3" s="107" t="s">
        <v>94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 ht="27">
      <c r="A24" s="102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40.200000000000003">
      <c r="A28" s="102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6.4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7">
      <c r="A33" s="103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2" t="s">
        <v>96</v>
      </c>
      <c r="E1" s="112"/>
      <c r="F1" s="112"/>
      <c r="G1" s="106" t="s">
        <v>58</v>
      </c>
      <c r="H1" s="106"/>
      <c r="I1" s="101" t="s">
        <v>93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7.4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97</v>
      </c>
      <c r="G3" s="107" t="s">
        <v>94</v>
      </c>
      <c r="H3" s="108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4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4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7">
      <c r="A8" s="104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9.6">
      <c r="A9" s="104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7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15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2" t="s">
        <v>38</v>
      </c>
      <c r="B14" s="62" t="s">
        <v>20</v>
      </c>
      <c r="C14" s="66" t="s">
        <v>89</v>
      </c>
      <c r="D14" s="67" t="s">
        <v>63</v>
      </c>
      <c r="E14" s="113">
        <v>203</v>
      </c>
      <c r="F14" s="50">
        <v>21.32</v>
      </c>
      <c r="G14" s="89">
        <v>203</v>
      </c>
      <c r="H14" s="87">
        <v>3</v>
      </c>
      <c r="I14" s="87">
        <v>0</v>
      </c>
      <c r="J14" s="87">
        <v>47.2</v>
      </c>
    </row>
    <row r="15" spans="1:10">
      <c r="A15" s="102"/>
      <c r="B15" s="48"/>
      <c r="C15" s="68"/>
      <c r="D15" s="69" t="s">
        <v>36</v>
      </c>
      <c r="E15" s="79">
        <v>203</v>
      </c>
      <c r="F15" s="71">
        <v>21.32</v>
      </c>
      <c r="G15" s="71">
        <v>203</v>
      </c>
      <c r="H15" s="91">
        <v>3</v>
      </c>
      <c r="I15" s="91">
        <v>0</v>
      </c>
      <c r="J15" s="91">
        <v>47.2</v>
      </c>
    </row>
    <row r="16" spans="1:10" ht="15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thickBot="1">
      <c r="A17" s="103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" thickBot="1">
      <c r="A18" s="104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.6" thickBot="1">
      <c r="A19" s="104"/>
      <c r="B19" s="80" t="s">
        <v>17</v>
      </c>
      <c r="C19" s="68" t="s">
        <v>98</v>
      </c>
      <c r="D19" s="52" t="s">
        <v>66</v>
      </c>
      <c r="E19" s="78" t="s">
        <v>99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.6" thickBot="1">
      <c r="A20" s="104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7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7">
      <c r="A24" s="102" t="s">
        <v>57</v>
      </c>
      <c r="B24" s="82" t="s">
        <v>71</v>
      </c>
      <c r="C24" s="68"/>
      <c r="D24" s="68" t="s">
        <v>68</v>
      </c>
      <c r="E24" s="96" t="s">
        <v>100</v>
      </c>
      <c r="F24" s="77">
        <v>6.75</v>
      </c>
      <c r="G24" s="77">
        <v>77.5</v>
      </c>
      <c r="H24" s="77">
        <v>1.83</v>
      </c>
      <c r="I24" s="77">
        <v>12.21</v>
      </c>
      <c r="J24" s="77">
        <v>2.4</v>
      </c>
    </row>
    <row r="25" spans="1:10" ht="27">
      <c r="A25" s="102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225</v>
      </c>
      <c r="F26" s="71">
        <f>F24+F25</f>
        <v>21.35</v>
      </c>
      <c r="G26" s="71">
        <f t="shared" ref="G26:J26" si="2">G24+G25</f>
        <v>199.5</v>
      </c>
      <c r="H26" s="71">
        <f t="shared" si="2"/>
        <v>7.63</v>
      </c>
      <c r="I26" s="71">
        <f t="shared" si="2"/>
        <v>18.810000000000002</v>
      </c>
      <c r="J26" s="71">
        <f t="shared" si="2"/>
        <v>12.3</v>
      </c>
    </row>
    <row r="27" spans="1:10" ht="27">
      <c r="A27" s="102" t="s">
        <v>50</v>
      </c>
      <c r="B27" s="82" t="s">
        <v>17</v>
      </c>
      <c r="C27" s="68" t="s">
        <v>76</v>
      </c>
      <c r="D27" s="68" t="s">
        <v>72</v>
      </c>
      <c r="E27" s="78" t="s">
        <v>101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0.200000000000003">
      <c r="A28" s="102"/>
      <c r="B28" s="82" t="s">
        <v>77</v>
      </c>
      <c r="C28" s="68" t="s">
        <v>54</v>
      </c>
      <c r="D28" s="68" t="s">
        <v>73</v>
      </c>
      <c r="E28" s="78" t="s">
        <v>102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7">
      <c r="A29" s="102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6.4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7">
      <c r="A33" s="103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2828</v>
      </c>
      <c r="F35" s="71">
        <f t="shared" ref="F35:J35" si="4">F12+F15+F23+F26+F32+F34</f>
        <v>347.70000000000005</v>
      </c>
      <c r="G35" s="71">
        <f t="shared" si="4"/>
        <v>3614</v>
      </c>
      <c r="H35" s="71">
        <f t="shared" si="4"/>
        <v>124.05799999999999</v>
      </c>
      <c r="I35" s="71">
        <f t="shared" si="4"/>
        <v>175.82</v>
      </c>
      <c r="J35" s="71">
        <f t="shared" si="4"/>
        <v>394.09000000000003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A14:A16"/>
    <mergeCell ref="A17:A23"/>
    <mergeCell ref="A24:A26"/>
    <mergeCell ref="A27:A32"/>
    <mergeCell ref="A33:A35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2022-10-03T11:33:55Z</cp:lastPrinted>
  <dcterms:created xsi:type="dcterms:W3CDTF">2015-06-05T18:19:34Z</dcterms:created>
  <dcterms:modified xsi:type="dcterms:W3CDTF">2024-02-26T06:11:27Z</dcterms:modified>
</cp:coreProperties>
</file>