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 activeTab="2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3"/>
  <c r="J32"/>
  <c r="I32"/>
  <c r="H32"/>
  <c r="G32"/>
  <c r="F32"/>
  <c r="J25"/>
  <c r="I25"/>
  <c r="H25"/>
  <c r="G25"/>
  <c r="F25"/>
  <c r="E25"/>
  <c r="E35" s="1"/>
  <c r="J22"/>
  <c r="I22"/>
  <c r="H22"/>
  <c r="G22"/>
  <c r="F22"/>
  <c r="J11"/>
  <c r="I11"/>
  <c r="I35" s="1"/>
  <c r="H11"/>
  <c r="H35" s="1"/>
  <c r="G11"/>
  <c r="G35" s="1"/>
  <c r="F11"/>
  <c r="F35" s="1"/>
  <c r="E25" i="2" l="1"/>
  <c r="E35" l="1"/>
  <c r="G25" l="1"/>
  <c r="G35" s="1"/>
  <c r="H25"/>
  <c r="H35" s="1"/>
  <c r="I25"/>
  <c r="I35" s="1"/>
  <c r="J25"/>
  <c r="J35" s="1"/>
  <c r="F25"/>
  <c r="F35" s="1"/>
  <c r="G22"/>
  <c r="H22"/>
  <c r="I22"/>
  <c r="J22"/>
  <c r="F22"/>
  <c r="G11"/>
  <c r="H11"/>
  <c r="I11"/>
  <c r="J11"/>
  <c r="F11"/>
  <c r="G32" l="1"/>
  <c r="H32"/>
  <c r="I32"/>
  <c r="J32"/>
  <c r="F3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<sst xmlns="http://schemas.openxmlformats.org/spreadsheetml/2006/main" count="209" uniqueCount="93">
  <si>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</si>
  <si>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</si>
  <si>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</si>
  <si>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</si>
  <si>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</si>
  <si>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</si>
  <si>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</si>
  <si>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</si>
  <si>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</si>
  <si>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</si>
  <si>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</si>
  <si>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</si>
  <si>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</si>
  <si>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</si>
  <si>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</si>
  <si>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</si>
  <si>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</si>
  <si>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</si>
  <si>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</si>
  <si>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</si>
  <si>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</si>
  <si>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</si>
  <si>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</si>
  <si>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</si>
  <si>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</si>
  <si>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</si>
  <si>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</si>
  <si>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</si>
  <si>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</si>
  <si>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</si>
  <si>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</si>
  <si>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</si>
  <si>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</si>
  <si>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</si>
  <si>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Каллорийность</t>
  </si>
  <si>
    <t>итого за завтрак:</t>
  </si>
  <si>
    <t>2-й завтрак</t>
  </si>
  <si>
    <t>Итого за день:</t>
  </si>
  <si>
    <t>Инженер-технолог</t>
  </si>
  <si>
    <t>хлеб чер.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</si>
  <si>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</si>
  <si>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</si>
  <si>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</si>
  <si>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</si>
  <si>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</si>
  <si>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</si>
  <si>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</si>
  <si>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</si>
  <si>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</si>
  <si>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</si>
  <si>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</si>
  <si>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  7-11 лет</t>
  </si>
  <si>
    <t>Сыр российский</t>
  </si>
  <si>
    <t>№ 15</t>
  </si>
  <si>
    <t>№ 139</t>
  </si>
  <si>
    <t>Суп картофельный с горохом</t>
  </si>
  <si>
    <t>№ 102</t>
  </si>
  <si>
    <t xml:space="preserve">Утверждаю </t>
  </si>
  <si>
    <t>№ 349</t>
  </si>
  <si>
    <t>Компот из сухофруктов</t>
  </si>
  <si>
    <t>Масло сливочное (порциями)</t>
  </si>
  <si>
    <t>Каша вязкая  молочная из риса</t>
  </si>
  <si>
    <t>Какао  на молоке</t>
  </si>
  <si>
    <t>Фрукты свежие (мандарины)</t>
  </si>
  <si>
    <t>Икра баклажанная</t>
  </si>
  <si>
    <t>Запеканка картофельная с мясом</t>
  </si>
  <si>
    <t>Итого за обед:</t>
  </si>
  <si>
    <t>Сок фруктовый</t>
  </si>
  <si>
    <t>Конфеты</t>
  </si>
  <si>
    <t xml:space="preserve">Овощи свежие (огурцы) </t>
  </si>
  <si>
    <t xml:space="preserve">Котлета рубленая из птицы </t>
  </si>
  <si>
    <t xml:space="preserve">Капуста тушеная </t>
  </si>
  <si>
    <t xml:space="preserve">Чай с сахаром </t>
  </si>
  <si>
    <t>180/14</t>
  </si>
  <si>
    <t>150/90</t>
  </si>
  <si>
    <t>200/10</t>
  </si>
  <si>
    <t>Итого за 2-й завтрак:</t>
  </si>
  <si>
    <t>№ 174</t>
  </si>
  <si>
    <t>№ 382</t>
  </si>
  <si>
    <t>№ 284</t>
  </si>
  <si>
    <t>№ 389</t>
  </si>
  <si>
    <t>№ 71</t>
  </si>
  <si>
    <t>№ 295</t>
  </si>
  <si>
    <t>№ 376</t>
  </si>
  <si>
    <t>конд.изд.</t>
  </si>
  <si>
    <t>1/153</t>
  </si>
  <si>
    <t xml:space="preserve">                                                  И.О.Директора</t>
  </si>
  <si>
    <t>Н.И.Герасимова</t>
  </si>
  <si>
    <t>27.02.2024г</t>
  </si>
  <si>
    <t>Колесникова Ю.И.</t>
  </si>
  <si>
    <t xml:space="preserve">  11-18 лет</t>
  </si>
  <si>
    <t>230/10</t>
  </si>
  <si>
    <t>180/100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</si>
</sst>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14" fontId="6" fillId="0" borderId="0" xfId="0" applyNumberFormat="1" applyFont="1" applyBorder="1" applyAlignment="1">
      <alignment horizontal="center"/>
    </xf>
    <xf numFmtId="2" fontId="6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2" t="s">
        <v>23</v>
      </c>
      <c r="C1" s="103"/>
      <c r="D1" s="104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topLeftCell="A28" workbookViewId="0">
      <selection activeCell="H40" sqref="H40"/>
    </sheetView>
  </sheetViews>
  <sheetFormatPr defaultRowHeight="14.4"/>
  <cols>
    <col min="1" max="1" width="7.44140625" customWidth="1"/>
    <col min="2" max="2" width="7.88671875" customWidth="1"/>
    <col min="3" max="3" width="5.44140625" customWidth="1"/>
    <col min="4" max="4" width="19.5546875" customWidth="1"/>
    <col min="5" max="6" width="8" customWidth="1"/>
    <col min="7" max="7" width="7.6640625" customWidth="1"/>
    <col min="8" max="8" width="7.5546875" customWidth="1"/>
    <col min="9" max="9" width="6.5546875" customWidth="1"/>
    <col min="10" max="10" width="8.33203125" customWidth="1"/>
  </cols>
  <sheetData>
    <row r="1" spans="1:10" ht="39" customHeight="1">
      <c r="A1" s="43"/>
      <c r="B1" s="43"/>
      <c r="C1" s="43"/>
      <c r="D1" s="116" t="s">
        <v>86</v>
      </c>
      <c r="E1" s="116"/>
      <c r="F1" s="116"/>
      <c r="G1" s="110" t="s">
        <v>57</v>
      </c>
      <c r="H1" s="110"/>
      <c r="I1" s="105" t="s">
        <v>87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3" t="s">
        <v>30</v>
      </c>
      <c r="C3" s="114"/>
      <c r="D3" s="115"/>
      <c r="E3" s="44" t="s">
        <v>22</v>
      </c>
      <c r="F3" s="92" t="s">
        <v>51</v>
      </c>
      <c r="G3" s="111" t="s">
        <v>88</v>
      </c>
      <c r="H3" s="112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49</v>
      </c>
      <c r="B6" s="48"/>
      <c r="C6" s="39" t="s">
        <v>31</v>
      </c>
      <c r="D6" s="40" t="s">
        <v>60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31.5" customHeight="1">
      <c r="A7" s="108"/>
      <c r="B7" s="51" t="s">
        <v>33</v>
      </c>
      <c r="C7" s="39" t="s">
        <v>77</v>
      </c>
      <c r="D7" s="40" t="s">
        <v>61</v>
      </c>
      <c r="E7" s="99" t="s">
        <v>75</v>
      </c>
      <c r="F7" s="74">
        <v>17.68</v>
      </c>
      <c r="G7" s="74">
        <v>396.5</v>
      </c>
      <c r="H7" s="86">
        <v>7.8</v>
      </c>
      <c r="I7" s="86">
        <v>14.56</v>
      </c>
      <c r="J7" s="86">
        <v>58.5</v>
      </c>
    </row>
    <row r="8" spans="1:10" ht="24" customHeight="1">
      <c r="A8" s="108"/>
      <c r="B8" s="51" t="s">
        <v>32</v>
      </c>
      <c r="C8" s="39" t="s">
        <v>78</v>
      </c>
      <c r="D8" s="40" t="s">
        <v>62</v>
      </c>
      <c r="E8" s="53">
        <v>200</v>
      </c>
      <c r="F8" s="54">
        <v>16.95</v>
      </c>
      <c r="G8" s="41">
        <v>150.80000000000001</v>
      </c>
      <c r="H8" s="41">
        <v>3.76</v>
      </c>
      <c r="I8" s="41">
        <v>3.2</v>
      </c>
      <c r="J8" s="41">
        <v>26.74</v>
      </c>
    </row>
    <row r="9" spans="1:10" ht="18" customHeight="1">
      <c r="A9" s="108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31.5" customHeight="1">
      <c r="A10" s="108"/>
      <c r="B10" s="100" t="s">
        <v>25</v>
      </c>
      <c r="C10" s="39"/>
      <c r="D10" s="55" t="s">
        <v>28</v>
      </c>
      <c r="E10" s="56">
        <v>50</v>
      </c>
      <c r="F10" s="57">
        <v>2.25</v>
      </c>
      <c r="G10" s="85">
        <v>121</v>
      </c>
      <c r="H10" s="86">
        <v>4.05</v>
      </c>
      <c r="I10" s="86">
        <v>0.5</v>
      </c>
      <c r="J10" s="86">
        <v>24.4</v>
      </c>
    </row>
    <row r="11" spans="1:10" ht="15.75" customHeight="1" thickBot="1">
      <c r="A11" s="108"/>
      <c r="B11" s="58"/>
      <c r="C11" s="41"/>
      <c r="D11" s="59" t="s">
        <v>35</v>
      </c>
      <c r="E11" s="60">
        <v>500</v>
      </c>
      <c r="F11" s="94">
        <f>F6+F7+F8+F9+F10</f>
        <v>60.879999999999995</v>
      </c>
      <c r="G11" s="94">
        <f t="shared" ref="G11:J11" si="0">G6+G7+G8+G9+G10</f>
        <v>891.09999999999991</v>
      </c>
      <c r="H11" s="94">
        <f t="shared" si="0"/>
        <v>20.45</v>
      </c>
      <c r="I11" s="94">
        <f t="shared" si="0"/>
        <v>40.660000000000004</v>
      </c>
      <c r="J11" s="94">
        <f t="shared" si="0"/>
        <v>109.84</v>
      </c>
    </row>
    <row r="12" spans="1:10" ht="9.75" hidden="1" customHeight="1" thickBot="1">
      <c r="A12" s="109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06" t="s">
        <v>36</v>
      </c>
      <c r="B13" s="61" t="s">
        <v>20</v>
      </c>
      <c r="C13" s="65"/>
      <c r="D13" s="66" t="s">
        <v>63</v>
      </c>
      <c r="E13" s="101" t="s">
        <v>85</v>
      </c>
      <c r="F13" s="50">
        <v>22.95</v>
      </c>
      <c r="G13" s="88">
        <v>55.78</v>
      </c>
      <c r="H13" s="86">
        <v>0.55000000000000004</v>
      </c>
      <c r="I13" s="86">
        <v>0.56000000000000005</v>
      </c>
      <c r="J13" s="86">
        <v>11.75</v>
      </c>
    </row>
    <row r="14" spans="1:10">
      <c r="A14" s="106"/>
      <c r="B14" s="48"/>
      <c r="C14" s="67"/>
      <c r="D14" s="68" t="s">
        <v>76</v>
      </c>
      <c r="E14" s="78">
        <v>153</v>
      </c>
      <c r="F14" s="70">
        <v>22.95</v>
      </c>
      <c r="G14" s="70">
        <v>55.78</v>
      </c>
      <c r="H14" s="90">
        <v>0.55000000000000004</v>
      </c>
      <c r="I14" s="90">
        <v>0.56000000000000005</v>
      </c>
      <c r="J14" s="90">
        <v>11.75</v>
      </c>
    </row>
    <row r="15" spans="1:10" ht="0.75" customHeight="1" thickBot="1">
      <c r="A15" s="106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07" t="s">
        <v>14</v>
      </c>
      <c r="B16" s="89" t="s">
        <v>15</v>
      </c>
      <c r="C16" s="71"/>
      <c r="D16" s="72" t="s">
        <v>64</v>
      </c>
      <c r="E16" s="73">
        <v>60</v>
      </c>
      <c r="F16" s="74">
        <v>9.6</v>
      </c>
      <c r="G16" s="74">
        <v>49</v>
      </c>
      <c r="H16" s="86">
        <v>0.92</v>
      </c>
      <c r="I16" s="86">
        <v>3.25</v>
      </c>
      <c r="J16" s="86">
        <v>3.91</v>
      </c>
    </row>
    <row r="17" spans="1:10" ht="27.75" customHeight="1" thickBot="1">
      <c r="A17" s="108"/>
      <c r="B17" s="79" t="s">
        <v>16</v>
      </c>
      <c r="C17" s="67" t="s">
        <v>56</v>
      </c>
      <c r="D17" s="72" t="s">
        <v>55</v>
      </c>
      <c r="E17" s="69">
        <v>200</v>
      </c>
      <c r="F17" s="75">
        <v>4.01</v>
      </c>
      <c r="G17" s="76">
        <v>131</v>
      </c>
      <c r="H17" s="84">
        <v>4.0640000000000001</v>
      </c>
      <c r="I17" s="84">
        <v>4.28</v>
      </c>
      <c r="J17" s="84">
        <v>19.079999999999998</v>
      </c>
    </row>
    <row r="18" spans="1:10" ht="29.25" customHeight="1" thickBot="1">
      <c r="A18" s="108"/>
      <c r="B18" s="79" t="s">
        <v>17</v>
      </c>
      <c r="C18" s="67" t="s">
        <v>79</v>
      </c>
      <c r="D18" s="52" t="s">
        <v>65</v>
      </c>
      <c r="E18" s="77" t="s">
        <v>74</v>
      </c>
      <c r="F18" s="76">
        <v>111.89</v>
      </c>
      <c r="G18" s="76">
        <v>496.48</v>
      </c>
      <c r="H18" s="84">
        <v>27.39</v>
      </c>
      <c r="I18" s="84">
        <v>31.33</v>
      </c>
      <c r="J18" s="84">
        <v>26.19</v>
      </c>
    </row>
    <row r="19" spans="1:10" ht="30.75" customHeight="1" thickBot="1">
      <c r="A19" s="108"/>
      <c r="B19" s="79" t="s">
        <v>19</v>
      </c>
      <c r="C19" s="67" t="s">
        <v>58</v>
      </c>
      <c r="D19" s="52" t="s">
        <v>59</v>
      </c>
      <c r="E19" s="77">
        <v>180</v>
      </c>
      <c r="F19" s="76">
        <v>4.12</v>
      </c>
      <c r="G19" s="76">
        <v>78.84</v>
      </c>
      <c r="H19" s="84">
        <v>7.1999999999999995E-2</v>
      </c>
      <c r="I19" s="84">
        <v>0</v>
      </c>
      <c r="J19" s="84">
        <v>19.64</v>
      </c>
    </row>
    <row r="20" spans="1:10" ht="25.5" customHeight="1" thickBot="1">
      <c r="A20" s="108"/>
      <c r="B20" s="79" t="s">
        <v>25</v>
      </c>
      <c r="C20" s="67"/>
      <c r="D20" s="52" t="s">
        <v>28</v>
      </c>
      <c r="E20" s="77">
        <v>50</v>
      </c>
      <c r="F20" s="76">
        <v>2.25</v>
      </c>
      <c r="G20" s="76">
        <v>121</v>
      </c>
      <c r="H20" s="86">
        <v>4.05</v>
      </c>
      <c r="I20" s="86">
        <v>0.5</v>
      </c>
      <c r="J20" s="86">
        <v>24.4</v>
      </c>
    </row>
    <row r="21" spans="1:10" ht="27" thickBot="1">
      <c r="A21" s="108"/>
      <c r="B21" s="79" t="s">
        <v>39</v>
      </c>
      <c r="C21" s="67"/>
      <c r="D21" s="40" t="s">
        <v>40</v>
      </c>
      <c r="E21" s="69">
        <v>40</v>
      </c>
      <c r="F21" s="76">
        <v>1.84</v>
      </c>
      <c r="G21" s="76">
        <v>80.400000000000006</v>
      </c>
      <c r="H21" s="39">
        <v>3.08</v>
      </c>
      <c r="I21" s="39">
        <v>0.56000000000000005</v>
      </c>
      <c r="J21" s="39">
        <v>15.08</v>
      </c>
    </row>
    <row r="22" spans="1:10">
      <c r="A22" s="109"/>
      <c r="B22" s="81"/>
      <c r="C22" s="67"/>
      <c r="D22" s="68" t="s">
        <v>66</v>
      </c>
      <c r="E22" s="78">
        <v>770</v>
      </c>
      <c r="F22" s="70">
        <f>F16+F17+F18+F19+F20+F21</f>
        <v>133.71</v>
      </c>
      <c r="G22" s="70">
        <f t="shared" ref="G22:J22" si="1">G16+G17+G18+G19+G20+G21</f>
        <v>956.72</v>
      </c>
      <c r="H22" s="70">
        <f t="shared" si="1"/>
        <v>39.576000000000001</v>
      </c>
      <c r="I22" s="70">
        <f t="shared" si="1"/>
        <v>39.92</v>
      </c>
      <c r="J22" s="70">
        <f t="shared" si="1"/>
        <v>108.3</v>
      </c>
    </row>
    <row r="23" spans="1:10" ht="12.75" customHeight="1">
      <c r="A23" s="106" t="s">
        <v>50</v>
      </c>
      <c r="B23" s="81" t="s">
        <v>84</v>
      </c>
      <c r="C23" s="67"/>
      <c r="D23" s="67" t="s">
        <v>68</v>
      </c>
      <c r="E23" s="93">
        <v>22</v>
      </c>
      <c r="F23" s="76">
        <v>6.93</v>
      </c>
      <c r="G23" s="76">
        <v>112.86</v>
      </c>
      <c r="H23" s="76">
        <v>0.79</v>
      </c>
      <c r="I23" s="76">
        <v>7.82</v>
      </c>
      <c r="J23" s="76">
        <v>10.74</v>
      </c>
    </row>
    <row r="24" spans="1:10" ht="27">
      <c r="A24" s="106"/>
      <c r="B24" s="95" t="s">
        <v>46</v>
      </c>
      <c r="C24" s="67" t="s">
        <v>80</v>
      </c>
      <c r="D24" s="67" t="s">
        <v>67</v>
      </c>
      <c r="E24" s="77">
        <v>191</v>
      </c>
      <c r="F24" s="76">
        <v>11.84</v>
      </c>
      <c r="G24" s="76">
        <v>97.03</v>
      </c>
      <c r="H24" s="76">
        <v>0.96</v>
      </c>
      <c r="I24" s="76">
        <v>0</v>
      </c>
      <c r="J24" s="76">
        <v>23.3</v>
      </c>
    </row>
    <row r="25" spans="1:10">
      <c r="A25" s="106"/>
      <c r="B25" s="81"/>
      <c r="C25" s="67"/>
      <c r="D25" s="68" t="s">
        <v>41</v>
      </c>
      <c r="E25" s="70">
        <f>E23+E24</f>
        <v>213</v>
      </c>
      <c r="F25" s="70">
        <f>F23+F24</f>
        <v>18.77</v>
      </c>
      <c r="G25" s="70">
        <f t="shared" ref="G25:J25" si="2">G23+G24</f>
        <v>209.89</v>
      </c>
      <c r="H25" s="70">
        <f t="shared" si="2"/>
        <v>1.75</v>
      </c>
      <c r="I25" s="70">
        <f t="shared" si="2"/>
        <v>7.82</v>
      </c>
      <c r="J25" s="70">
        <f t="shared" si="2"/>
        <v>34.04</v>
      </c>
    </row>
    <row r="26" spans="1:10" ht="27">
      <c r="A26" s="106" t="s">
        <v>47</v>
      </c>
      <c r="B26" s="81" t="s">
        <v>15</v>
      </c>
      <c r="C26" s="67" t="s">
        <v>81</v>
      </c>
      <c r="D26" s="67" t="s">
        <v>69</v>
      </c>
      <c r="E26" s="93">
        <v>60</v>
      </c>
      <c r="F26" s="76">
        <v>8.82</v>
      </c>
      <c r="G26" s="76">
        <v>9.6</v>
      </c>
      <c r="H26" s="76">
        <v>0.48</v>
      </c>
      <c r="I26" s="76">
        <v>0</v>
      </c>
      <c r="J26" s="76">
        <v>2.04</v>
      </c>
    </row>
    <row r="27" spans="1:10" ht="26.25" customHeight="1">
      <c r="A27" s="106"/>
      <c r="B27" s="81" t="s">
        <v>17</v>
      </c>
      <c r="C27" s="67" t="s">
        <v>82</v>
      </c>
      <c r="D27" s="67" t="s">
        <v>70</v>
      </c>
      <c r="E27" s="77">
        <v>90</v>
      </c>
      <c r="F27" s="76">
        <v>34.39</v>
      </c>
      <c r="G27" s="76">
        <v>291.60000000000002</v>
      </c>
      <c r="H27" s="76">
        <v>13.68</v>
      </c>
      <c r="I27" s="76">
        <v>20.34</v>
      </c>
      <c r="J27" s="76">
        <v>13.32</v>
      </c>
    </row>
    <row r="28" spans="1:10" ht="15" customHeight="1">
      <c r="A28" s="106"/>
      <c r="B28" s="81" t="s">
        <v>18</v>
      </c>
      <c r="C28" s="67" t="s">
        <v>54</v>
      </c>
      <c r="D28" s="67" t="s">
        <v>71</v>
      </c>
      <c r="E28" s="77">
        <v>150</v>
      </c>
      <c r="F28" s="76">
        <v>10.79</v>
      </c>
      <c r="G28" s="76">
        <v>45</v>
      </c>
      <c r="H28" s="76">
        <v>1.02</v>
      </c>
      <c r="I28" s="76">
        <v>2.16</v>
      </c>
      <c r="J28" s="76">
        <v>5.34</v>
      </c>
    </row>
    <row r="29" spans="1:10" ht="27">
      <c r="A29" s="106"/>
      <c r="B29" s="81" t="s">
        <v>46</v>
      </c>
      <c r="C29" s="67" t="s">
        <v>83</v>
      </c>
      <c r="D29" s="67" t="s">
        <v>72</v>
      </c>
      <c r="E29" s="77" t="s">
        <v>73</v>
      </c>
      <c r="F29" s="76">
        <v>1.35</v>
      </c>
      <c r="G29" s="76">
        <v>54</v>
      </c>
      <c r="H29" s="76">
        <v>0.09</v>
      </c>
      <c r="I29" s="76">
        <v>0</v>
      </c>
      <c r="J29" s="76">
        <v>13.5</v>
      </c>
    </row>
    <row r="30" spans="1:10">
      <c r="A30" s="106"/>
      <c r="B30" s="81" t="s">
        <v>25</v>
      </c>
      <c r="C30" s="67"/>
      <c r="D30" s="40" t="s">
        <v>28</v>
      </c>
      <c r="E30" s="69">
        <v>50</v>
      </c>
      <c r="F30" s="76">
        <v>2.25</v>
      </c>
      <c r="G30" s="76">
        <v>121</v>
      </c>
      <c r="H30" s="76">
        <v>4.05</v>
      </c>
      <c r="I30" s="76">
        <v>0.5</v>
      </c>
      <c r="J30" s="76">
        <v>24.4</v>
      </c>
    </row>
    <row r="31" spans="1:10" ht="26.4">
      <c r="A31" s="106"/>
      <c r="B31" s="81" t="s">
        <v>39</v>
      </c>
      <c r="C31" s="67"/>
      <c r="D31" s="40" t="s">
        <v>40</v>
      </c>
      <c r="E31" s="69">
        <v>40</v>
      </c>
      <c r="F31" s="76">
        <v>1.84</v>
      </c>
      <c r="G31" s="76">
        <v>80.400000000000006</v>
      </c>
      <c r="H31" s="76">
        <v>3.08</v>
      </c>
      <c r="I31" s="76">
        <v>0.56000000000000005</v>
      </c>
      <c r="J31" s="76">
        <v>15.08</v>
      </c>
    </row>
    <row r="32" spans="1:10">
      <c r="A32" s="106"/>
      <c r="B32" s="81"/>
      <c r="C32" s="67"/>
      <c r="D32" s="68" t="s">
        <v>42</v>
      </c>
      <c r="E32" s="78">
        <v>570</v>
      </c>
      <c r="F32" s="70">
        <f>F26+F27+F28+F30+F29+F31</f>
        <v>59.440000000000005</v>
      </c>
      <c r="G32" s="70">
        <f t="shared" ref="G32:J32" si="3">G26+G27+G28+G30+G29+G31</f>
        <v>601.6</v>
      </c>
      <c r="H32" s="70">
        <f t="shared" si="3"/>
        <v>22.4</v>
      </c>
      <c r="I32" s="70">
        <f t="shared" si="3"/>
        <v>23.56</v>
      </c>
      <c r="J32" s="70">
        <f t="shared" si="3"/>
        <v>73.679999999999993</v>
      </c>
    </row>
    <row r="33" spans="1:10" ht="18.75" customHeight="1">
      <c r="A33" s="107" t="s">
        <v>48</v>
      </c>
      <c r="B33" s="81" t="s">
        <v>46</v>
      </c>
      <c r="C33" s="67" t="s">
        <v>44</v>
      </c>
      <c r="D33" s="67" t="s">
        <v>43</v>
      </c>
      <c r="E33" s="69">
        <v>200</v>
      </c>
      <c r="F33" s="76">
        <v>13.6</v>
      </c>
      <c r="G33" s="76">
        <v>100</v>
      </c>
      <c r="H33" s="76">
        <v>5.6</v>
      </c>
      <c r="I33" s="76">
        <v>5</v>
      </c>
      <c r="J33" s="76">
        <v>7.8</v>
      </c>
    </row>
    <row r="34" spans="1:10">
      <c r="A34" s="108"/>
      <c r="B34" s="81"/>
      <c r="C34" s="67"/>
      <c r="D34" s="68" t="s">
        <v>45</v>
      </c>
      <c r="E34" s="78">
        <v>200</v>
      </c>
      <c r="F34" s="70">
        <v>13.6</v>
      </c>
      <c r="G34" s="70">
        <v>100</v>
      </c>
      <c r="H34" s="70">
        <v>5.6</v>
      </c>
      <c r="I34" s="70">
        <v>5</v>
      </c>
      <c r="J34" s="70">
        <v>7.8</v>
      </c>
    </row>
    <row r="35" spans="1:10">
      <c r="A35" s="109"/>
      <c r="B35" s="81"/>
      <c r="C35" s="67"/>
      <c r="D35" s="82" t="s">
        <v>37</v>
      </c>
      <c r="E35" s="70">
        <f>E11+E14+E22+E25+E32+E34</f>
        <v>2406</v>
      </c>
      <c r="F35" s="70">
        <f t="shared" ref="F35:J35" si="4">F11+F14+F22+F25+F32+F34</f>
        <v>309.35000000000008</v>
      </c>
      <c r="G35" s="70">
        <f t="shared" si="4"/>
        <v>2815.0899999999997</v>
      </c>
      <c r="H35" s="70">
        <f t="shared" si="4"/>
        <v>90.325999999999993</v>
      </c>
      <c r="I35" s="70">
        <f t="shared" si="4"/>
        <v>117.52000000000001</v>
      </c>
      <c r="J35" s="70">
        <f t="shared" si="4"/>
        <v>345.41</v>
      </c>
    </row>
    <row r="36" spans="1:10">
      <c r="A36" s="43" t="s">
        <v>38</v>
      </c>
      <c r="B36" s="80"/>
      <c r="C36" s="80"/>
      <c r="D36" s="80"/>
      <c r="E36" s="80" t="s">
        <v>89</v>
      </c>
      <c r="F36" s="80"/>
      <c r="G36" s="80"/>
      <c r="H36" s="80"/>
      <c r="I36" s="80"/>
      <c r="J36" s="80"/>
    </row>
    <row r="37" spans="1:10">
      <c r="C37" s="80"/>
      <c r="D37" s="80"/>
      <c r="E37" s="80"/>
      <c r="F37" s="80"/>
      <c r="G37" s="80"/>
      <c r="H37" s="80"/>
      <c r="I37" s="80"/>
      <c r="J37" s="80"/>
    </row>
    <row r="38" spans="1:10">
      <c r="A38" s="87"/>
      <c r="B38" s="80"/>
      <c r="C38" s="80"/>
      <c r="D38" s="80"/>
      <c r="E38" s="80"/>
      <c r="F38" s="80"/>
      <c r="G38" s="80"/>
      <c r="H38" s="80"/>
      <c r="I38" s="80"/>
      <c r="J38" s="80"/>
    </row>
    <row r="39" spans="1:10">
      <c r="A39" s="87"/>
      <c r="B39" s="80"/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G40" s="80"/>
      <c r="H40" s="80"/>
      <c r="I40" s="80"/>
      <c r="J40" s="80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3:A25"/>
    <mergeCell ref="A26:A32"/>
    <mergeCell ref="A33:A35"/>
    <mergeCell ref="G1:H1"/>
    <mergeCell ref="G3:H3"/>
    <mergeCell ref="A13:A15"/>
    <mergeCell ref="B3:D3"/>
    <mergeCell ref="A6:A12"/>
    <mergeCell ref="A16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sqref="A1:J1048576"/>
    </sheetView>
  </sheetViews>
  <sheetFormatPr defaultRowHeight="14.4"/>
  <cols>
    <col min="1" max="1" width="7.44140625" customWidth="1"/>
    <col min="2" max="2" width="7.88671875" customWidth="1"/>
    <col min="3" max="3" width="5.44140625" customWidth="1"/>
    <col min="4" max="4" width="19.5546875" customWidth="1"/>
    <col min="5" max="6" width="8" customWidth="1"/>
    <col min="7" max="7" width="7.6640625" customWidth="1"/>
    <col min="8" max="8" width="7.5546875" customWidth="1"/>
    <col min="9" max="9" width="6.5546875" customWidth="1"/>
    <col min="10" max="10" width="8.33203125" customWidth="1"/>
  </cols>
  <sheetData>
    <row r="1" spans="1:10">
      <c r="A1" s="43"/>
      <c r="B1" s="43"/>
      <c r="C1" s="43"/>
      <c r="D1" s="116" t="s">
        <v>86</v>
      </c>
      <c r="E1" s="116"/>
      <c r="F1" s="116"/>
      <c r="G1" s="110" t="s">
        <v>57</v>
      </c>
      <c r="H1" s="110"/>
      <c r="I1" s="105" t="s">
        <v>87</v>
      </c>
      <c r="J1" s="105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5" customHeight="1">
      <c r="A3" s="44" t="s">
        <v>0</v>
      </c>
      <c r="B3" s="113" t="s">
        <v>30</v>
      </c>
      <c r="C3" s="114"/>
      <c r="D3" s="115"/>
      <c r="E3" s="44" t="s">
        <v>22</v>
      </c>
      <c r="F3" s="92" t="s">
        <v>90</v>
      </c>
      <c r="G3" s="117" t="s">
        <v>88</v>
      </c>
      <c r="H3" s="112"/>
      <c r="I3" s="44"/>
      <c r="J3" s="91"/>
    </row>
    <row r="4" spans="1:10" ht="1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.6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6.4">
      <c r="A6" s="108" t="s">
        <v>49</v>
      </c>
      <c r="B6" s="48"/>
      <c r="C6" s="39" t="s">
        <v>31</v>
      </c>
      <c r="D6" s="40" t="s">
        <v>60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27">
      <c r="A7" s="108"/>
      <c r="B7" s="51" t="s">
        <v>33</v>
      </c>
      <c r="C7" s="39" t="s">
        <v>77</v>
      </c>
      <c r="D7" s="40" t="s">
        <v>61</v>
      </c>
      <c r="E7" s="99" t="s">
        <v>91</v>
      </c>
      <c r="F7" s="74">
        <v>19.420000000000002</v>
      </c>
      <c r="G7" s="74">
        <v>457.5</v>
      </c>
      <c r="H7" s="86">
        <v>9</v>
      </c>
      <c r="I7" s="86">
        <v>16.8</v>
      </c>
      <c r="J7" s="86">
        <v>67.5</v>
      </c>
    </row>
    <row r="8" spans="1:10" ht="27">
      <c r="A8" s="108"/>
      <c r="B8" s="51" t="s">
        <v>32</v>
      </c>
      <c r="C8" s="39" t="s">
        <v>78</v>
      </c>
      <c r="D8" s="40" t="s">
        <v>62</v>
      </c>
      <c r="E8" s="53">
        <v>200</v>
      </c>
      <c r="F8" s="54">
        <v>16.95</v>
      </c>
      <c r="G8" s="41">
        <v>150.80000000000001</v>
      </c>
      <c r="H8" s="41">
        <v>3.76</v>
      </c>
      <c r="I8" s="41">
        <v>3.2</v>
      </c>
      <c r="J8" s="41">
        <v>26.74</v>
      </c>
    </row>
    <row r="9" spans="1:10">
      <c r="A9" s="108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26.4">
      <c r="A10" s="108"/>
      <c r="B10" s="100" t="s">
        <v>25</v>
      </c>
      <c r="C10" s="39"/>
      <c r="D10" s="55" t="s">
        <v>28</v>
      </c>
      <c r="E10" s="56">
        <v>90</v>
      </c>
      <c r="F10" s="57">
        <v>4.05</v>
      </c>
      <c r="G10" s="85">
        <v>217.8</v>
      </c>
      <c r="H10" s="86">
        <v>7.29</v>
      </c>
      <c r="I10" s="86">
        <v>0.9</v>
      </c>
      <c r="J10" s="86">
        <v>43.92</v>
      </c>
    </row>
    <row r="11" spans="1:10">
      <c r="A11" s="108"/>
      <c r="B11" s="58"/>
      <c r="C11" s="41"/>
      <c r="D11" s="59" t="s">
        <v>35</v>
      </c>
      <c r="E11" s="60">
        <v>570</v>
      </c>
      <c r="F11" s="94">
        <f>F6+F7+F8+F9+F10</f>
        <v>64.42</v>
      </c>
      <c r="G11" s="94">
        <f t="shared" ref="G11:J11" si="0">G6+G7+G8+G9+G10</f>
        <v>1048.8999999999999</v>
      </c>
      <c r="H11" s="94">
        <f t="shared" si="0"/>
        <v>24.889999999999997</v>
      </c>
      <c r="I11" s="94">
        <f t="shared" si="0"/>
        <v>43.300000000000004</v>
      </c>
      <c r="J11" s="94">
        <f t="shared" si="0"/>
        <v>138.36000000000001</v>
      </c>
    </row>
    <row r="12" spans="1:10" ht="15" thickBot="1">
      <c r="A12" s="109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7.6" thickBot="1">
      <c r="A13" s="106" t="s">
        <v>36</v>
      </c>
      <c r="B13" s="61" t="s">
        <v>20</v>
      </c>
      <c r="C13" s="65"/>
      <c r="D13" s="66" t="s">
        <v>63</v>
      </c>
      <c r="E13" s="101" t="s">
        <v>85</v>
      </c>
      <c r="F13" s="50">
        <v>22.95</v>
      </c>
      <c r="G13" s="88">
        <v>55.78</v>
      </c>
      <c r="H13" s="86">
        <v>0.55000000000000004</v>
      </c>
      <c r="I13" s="86">
        <v>0.56000000000000005</v>
      </c>
      <c r="J13" s="86">
        <v>11.75</v>
      </c>
    </row>
    <row r="14" spans="1:10">
      <c r="A14" s="106"/>
      <c r="B14" s="48"/>
      <c r="C14" s="67"/>
      <c r="D14" s="68" t="s">
        <v>76</v>
      </c>
      <c r="E14" s="78">
        <v>153</v>
      </c>
      <c r="F14" s="70">
        <v>22.95</v>
      </c>
      <c r="G14" s="70">
        <v>55.78</v>
      </c>
      <c r="H14" s="90">
        <v>0.55000000000000004</v>
      </c>
      <c r="I14" s="90">
        <v>0.56000000000000005</v>
      </c>
      <c r="J14" s="90">
        <v>11.75</v>
      </c>
    </row>
    <row r="15" spans="1:10" ht="15" thickBot="1">
      <c r="A15" s="106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15" thickBot="1">
      <c r="A16" s="107" t="s">
        <v>14</v>
      </c>
      <c r="B16" s="89" t="s">
        <v>15</v>
      </c>
      <c r="C16" s="71"/>
      <c r="D16" s="72" t="s">
        <v>64</v>
      </c>
      <c r="E16" s="73">
        <v>102</v>
      </c>
      <c r="F16" s="74">
        <v>16.32</v>
      </c>
      <c r="G16" s="74">
        <v>83.64</v>
      </c>
      <c r="H16" s="86">
        <v>1.56</v>
      </c>
      <c r="I16" s="86">
        <v>5.53</v>
      </c>
      <c r="J16" s="86">
        <v>6.65</v>
      </c>
    </row>
    <row r="17" spans="1:10" ht="27.6" thickBot="1">
      <c r="A17" s="108"/>
      <c r="B17" s="79" t="s">
        <v>16</v>
      </c>
      <c r="C17" s="67" t="s">
        <v>56</v>
      </c>
      <c r="D17" s="72" t="s">
        <v>55</v>
      </c>
      <c r="E17" s="69">
        <v>250</v>
      </c>
      <c r="F17" s="75">
        <v>5.0199999999999996</v>
      </c>
      <c r="G17" s="76">
        <v>163.75</v>
      </c>
      <c r="H17" s="84">
        <v>5.08</v>
      </c>
      <c r="I17" s="84">
        <v>5.35</v>
      </c>
      <c r="J17" s="84">
        <v>23.85</v>
      </c>
    </row>
    <row r="18" spans="1:10" ht="27.6" thickBot="1">
      <c r="A18" s="108"/>
      <c r="B18" s="79" t="s">
        <v>17</v>
      </c>
      <c r="C18" s="67" t="s">
        <v>79</v>
      </c>
      <c r="D18" s="52" t="s">
        <v>65</v>
      </c>
      <c r="E18" s="77" t="s">
        <v>92</v>
      </c>
      <c r="F18" s="76">
        <v>124.39</v>
      </c>
      <c r="G18" s="76">
        <v>576.52</v>
      </c>
      <c r="H18" s="84">
        <v>31.81</v>
      </c>
      <c r="I18" s="84">
        <v>36.4</v>
      </c>
      <c r="J18" s="84">
        <v>30.42</v>
      </c>
    </row>
    <row r="19" spans="1:10" ht="27.6" thickBot="1">
      <c r="A19" s="108"/>
      <c r="B19" s="79" t="s">
        <v>19</v>
      </c>
      <c r="C19" s="67" t="s">
        <v>58</v>
      </c>
      <c r="D19" s="52" t="s">
        <v>59</v>
      </c>
      <c r="E19" s="77">
        <v>180</v>
      </c>
      <c r="F19" s="76">
        <v>4.12</v>
      </c>
      <c r="G19" s="76">
        <v>78.84</v>
      </c>
      <c r="H19" s="84">
        <v>7.1999999999999995E-2</v>
      </c>
      <c r="I19" s="84">
        <v>0</v>
      </c>
      <c r="J19" s="84">
        <v>19.64</v>
      </c>
    </row>
    <row r="20" spans="1:10" ht="15" thickBot="1">
      <c r="A20" s="108"/>
      <c r="B20" s="79" t="s">
        <v>25</v>
      </c>
      <c r="C20" s="67"/>
      <c r="D20" s="52" t="s">
        <v>28</v>
      </c>
      <c r="E20" s="77">
        <v>50</v>
      </c>
      <c r="F20" s="76">
        <v>2.25</v>
      </c>
      <c r="G20" s="76">
        <v>121</v>
      </c>
      <c r="H20" s="86">
        <v>4.05</v>
      </c>
      <c r="I20" s="86">
        <v>0.5</v>
      </c>
      <c r="J20" s="86">
        <v>24.4</v>
      </c>
    </row>
    <row r="21" spans="1:10" ht="27" thickBot="1">
      <c r="A21" s="108"/>
      <c r="B21" s="79" t="s">
        <v>39</v>
      </c>
      <c r="C21" s="67"/>
      <c r="D21" s="40" t="s">
        <v>40</v>
      </c>
      <c r="E21" s="69">
        <v>70</v>
      </c>
      <c r="F21" s="76">
        <v>3.22</v>
      </c>
      <c r="G21" s="118">
        <v>155.4</v>
      </c>
      <c r="H21" s="86">
        <v>5.67</v>
      </c>
      <c r="I21" s="86">
        <v>2.38</v>
      </c>
      <c r="J21" s="86">
        <v>29.54</v>
      </c>
    </row>
    <row r="22" spans="1:10">
      <c r="A22" s="109"/>
      <c r="B22" s="81"/>
      <c r="C22" s="67"/>
      <c r="D22" s="68" t="s">
        <v>66</v>
      </c>
      <c r="E22" s="78">
        <v>932</v>
      </c>
      <c r="F22" s="70">
        <f>F16+F17+F18+F19+F20+F21</f>
        <v>155.32</v>
      </c>
      <c r="G22" s="70">
        <f t="shared" ref="G22:J22" si="1">G16+G17+G18+G19+G20+G21</f>
        <v>1179.1500000000001</v>
      </c>
      <c r="H22" s="70">
        <f t="shared" si="1"/>
        <v>48.242000000000004</v>
      </c>
      <c r="I22" s="70">
        <f t="shared" si="1"/>
        <v>50.160000000000004</v>
      </c>
      <c r="J22" s="70">
        <f t="shared" si="1"/>
        <v>134.5</v>
      </c>
    </row>
    <row r="23" spans="1:10">
      <c r="A23" s="106" t="s">
        <v>50</v>
      </c>
      <c r="B23" s="81" t="s">
        <v>84</v>
      </c>
      <c r="C23" s="67"/>
      <c r="D23" s="67" t="s">
        <v>68</v>
      </c>
      <c r="E23" s="93">
        <v>22</v>
      </c>
      <c r="F23" s="76">
        <v>6.93</v>
      </c>
      <c r="G23" s="76">
        <v>112.86</v>
      </c>
      <c r="H23" s="76">
        <v>0.79</v>
      </c>
      <c r="I23" s="76">
        <v>7.82</v>
      </c>
      <c r="J23" s="76">
        <v>10.74</v>
      </c>
    </row>
    <row r="24" spans="1:10" ht="27">
      <c r="A24" s="106"/>
      <c r="B24" s="95" t="s">
        <v>46</v>
      </c>
      <c r="C24" s="67" t="s">
        <v>80</v>
      </c>
      <c r="D24" s="67" t="s">
        <v>67</v>
      </c>
      <c r="E24" s="77">
        <v>191</v>
      </c>
      <c r="F24" s="76">
        <v>11.84</v>
      </c>
      <c r="G24" s="76">
        <v>97.03</v>
      </c>
      <c r="H24" s="76">
        <v>0.96</v>
      </c>
      <c r="I24" s="76">
        <v>0</v>
      </c>
      <c r="J24" s="76">
        <v>23.3</v>
      </c>
    </row>
    <row r="25" spans="1:10">
      <c r="A25" s="106"/>
      <c r="B25" s="81"/>
      <c r="C25" s="67"/>
      <c r="D25" s="68" t="s">
        <v>41</v>
      </c>
      <c r="E25" s="70">
        <f>E23+E24</f>
        <v>213</v>
      </c>
      <c r="F25" s="70">
        <f>F23+F24</f>
        <v>18.77</v>
      </c>
      <c r="G25" s="70">
        <f t="shared" ref="G25:J25" si="2">G23+G24</f>
        <v>209.89</v>
      </c>
      <c r="H25" s="70">
        <f t="shared" si="2"/>
        <v>1.75</v>
      </c>
      <c r="I25" s="70">
        <f t="shared" si="2"/>
        <v>7.82</v>
      </c>
      <c r="J25" s="70">
        <f t="shared" si="2"/>
        <v>34.04</v>
      </c>
    </row>
    <row r="26" spans="1:10" ht="27">
      <c r="A26" s="106" t="s">
        <v>47</v>
      </c>
      <c r="B26" s="81" t="s">
        <v>15</v>
      </c>
      <c r="C26" s="67" t="s">
        <v>81</v>
      </c>
      <c r="D26" s="67" t="s">
        <v>69</v>
      </c>
      <c r="E26" s="93">
        <v>100</v>
      </c>
      <c r="F26" s="76">
        <v>14.7</v>
      </c>
      <c r="G26" s="76">
        <v>16</v>
      </c>
      <c r="H26" s="76">
        <v>1.2</v>
      </c>
      <c r="I26" s="76">
        <v>0</v>
      </c>
      <c r="J26" s="76">
        <v>3.4</v>
      </c>
    </row>
    <row r="27" spans="1:10" ht="27">
      <c r="A27" s="106"/>
      <c r="B27" s="81" t="s">
        <v>17</v>
      </c>
      <c r="C27" s="67" t="s">
        <v>82</v>
      </c>
      <c r="D27" s="67" t="s">
        <v>70</v>
      </c>
      <c r="E27" s="77">
        <v>100</v>
      </c>
      <c r="F27" s="76">
        <v>38.32</v>
      </c>
      <c r="G27" s="76">
        <v>468.72</v>
      </c>
      <c r="H27" s="76">
        <v>26.2</v>
      </c>
      <c r="I27" s="76">
        <v>24.55</v>
      </c>
      <c r="J27" s="76">
        <v>35.15</v>
      </c>
    </row>
    <row r="28" spans="1:10" ht="27">
      <c r="A28" s="106"/>
      <c r="B28" s="81" t="s">
        <v>18</v>
      </c>
      <c r="C28" s="67" t="s">
        <v>54</v>
      </c>
      <c r="D28" s="67" t="s">
        <v>71</v>
      </c>
      <c r="E28" s="77">
        <v>180</v>
      </c>
      <c r="F28" s="76">
        <v>12.91</v>
      </c>
      <c r="G28" s="76">
        <v>149.4</v>
      </c>
      <c r="H28" s="76">
        <v>3.6</v>
      </c>
      <c r="I28" s="76">
        <v>6.48</v>
      </c>
      <c r="J28" s="76">
        <v>19.079999999999998</v>
      </c>
    </row>
    <row r="29" spans="1:10" ht="27">
      <c r="A29" s="106"/>
      <c r="B29" s="81" t="s">
        <v>46</v>
      </c>
      <c r="C29" s="67" t="s">
        <v>83</v>
      </c>
      <c r="D29" s="67" t="s">
        <v>72</v>
      </c>
      <c r="E29" s="77" t="s">
        <v>73</v>
      </c>
      <c r="F29" s="76">
        <v>1.35</v>
      </c>
      <c r="G29" s="76">
        <v>54</v>
      </c>
      <c r="H29" s="76">
        <v>0.09</v>
      </c>
      <c r="I29" s="76">
        <v>0</v>
      </c>
      <c r="J29" s="76">
        <v>13.5</v>
      </c>
    </row>
    <row r="30" spans="1:10">
      <c r="A30" s="106"/>
      <c r="B30" s="81" t="s">
        <v>25</v>
      </c>
      <c r="C30" s="67"/>
      <c r="D30" s="40" t="s">
        <v>28</v>
      </c>
      <c r="E30" s="69">
        <v>60</v>
      </c>
      <c r="F30" s="76">
        <v>2.7</v>
      </c>
      <c r="G30" s="76">
        <v>145.19999999999999</v>
      </c>
      <c r="H30" s="76">
        <v>4.8600000000000003</v>
      </c>
      <c r="I30" s="76">
        <v>0.6</v>
      </c>
      <c r="J30" s="76">
        <v>29.28</v>
      </c>
    </row>
    <row r="31" spans="1:10" ht="26.4">
      <c r="A31" s="106"/>
      <c r="B31" s="81" t="s">
        <v>39</v>
      </c>
      <c r="C31" s="67"/>
      <c r="D31" s="40" t="s">
        <v>40</v>
      </c>
      <c r="E31" s="69">
        <v>53</v>
      </c>
      <c r="F31" s="76">
        <v>2.44</v>
      </c>
      <c r="G31" s="76">
        <v>117.66</v>
      </c>
      <c r="H31" s="76">
        <v>4.29</v>
      </c>
      <c r="I31" s="76">
        <v>1.8</v>
      </c>
      <c r="J31" s="76">
        <v>22.37</v>
      </c>
    </row>
    <row r="32" spans="1:10">
      <c r="A32" s="106"/>
      <c r="B32" s="81"/>
      <c r="C32" s="67"/>
      <c r="D32" s="68" t="s">
        <v>42</v>
      </c>
      <c r="E32" s="78">
        <v>673</v>
      </c>
      <c r="F32" s="70">
        <f>F26+F27+F28+F30+F29+F31</f>
        <v>72.419999999999987</v>
      </c>
      <c r="G32" s="70">
        <f t="shared" ref="G32:J32" si="3">G26+G27+G28+G30+G29+G31</f>
        <v>950.9799999999999</v>
      </c>
      <c r="H32" s="70">
        <f t="shared" si="3"/>
        <v>40.24</v>
      </c>
      <c r="I32" s="70">
        <f t="shared" si="3"/>
        <v>33.43</v>
      </c>
      <c r="J32" s="70">
        <f t="shared" si="3"/>
        <v>122.78</v>
      </c>
    </row>
    <row r="33" spans="1:10" ht="27">
      <c r="A33" s="107" t="s">
        <v>48</v>
      </c>
      <c r="B33" s="81" t="s">
        <v>46</v>
      </c>
      <c r="C33" s="67" t="s">
        <v>44</v>
      </c>
      <c r="D33" s="67" t="s">
        <v>43</v>
      </c>
      <c r="E33" s="69">
        <v>200</v>
      </c>
      <c r="F33" s="76">
        <v>13.6</v>
      </c>
      <c r="G33" s="76">
        <v>100</v>
      </c>
      <c r="H33" s="76">
        <v>5.6</v>
      </c>
      <c r="I33" s="76">
        <v>5</v>
      </c>
      <c r="J33" s="76">
        <v>7.8</v>
      </c>
    </row>
    <row r="34" spans="1:10">
      <c r="A34" s="108"/>
      <c r="B34" s="81"/>
      <c r="C34" s="67"/>
      <c r="D34" s="68" t="s">
        <v>45</v>
      </c>
      <c r="E34" s="78">
        <v>200</v>
      </c>
      <c r="F34" s="70">
        <v>13.6</v>
      </c>
      <c r="G34" s="70">
        <v>100</v>
      </c>
      <c r="H34" s="70">
        <v>5.6</v>
      </c>
      <c r="I34" s="70">
        <v>5</v>
      </c>
      <c r="J34" s="70">
        <v>7.8</v>
      </c>
    </row>
    <row r="35" spans="1:10">
      <c r="A35" s="109"/>
      <c r="B35" s="81"/>
      <c r="C35" s="67"/>
      <c r="D35" s="82" t="s">
        <v>37</v>
      </c>
      <c r="E35" s="70">
        <f>E11+E14+E22+E25+E32+E34</f>
        <v>2741</v>
      </c>
      <c r="F35" s="70">
        <f t="shared" ref="F35:J35" si="4">F11+F14+F22+F25+F32+F34</f>
        <v>347.48</v>
      </c>
      <c r="G35" s="70">
        <f t="shared" si="4"/>
        <v>3544.7</v>
      </c>
      <c r="H35" s="70">
        <f t="shared" si="4"/>
        <v>121.27199999999999</v>
      </c>
      <c r="I35" s="70">
        <f t="shared" si="4"/>
        <v>140.27000000000001</v>
      </c>
      <c r="J35" s="70">
        <f t="shared" si="4"/>
        <v>449.23000000000008</v>
      </c>
    </row>
    <row r="36" spans="1:10">
      <c r="A36" s="43" t="s">
        <v>38</v>
      </c>
      <c r="B36" s="80"/>
      <c r="C36" s="80"/>
      <c r="D36" s="80"/>
      <c r="E36" s="80" t="s">
        <v>89</v>
      </c>
      <c r="F36" s="80"/>
      <c r="G36" s="80"/>
      <c r="H36" s="80"/>
      <c r="I36" s="80"/>
      <c r="J36" s="80"/>
    </row>
    <row r="37" spans="1:10">
      <c r="C37" s="80"/>
      <c r="D37" s="80"/>
      <c r="E37" s="80"/>
      <c r="F37" s="80"/>
      <c r="G37" s="80"/>
      <c r="H37" s="80"/>
      <c r="I37" s="80"/>
      <c r="J37" s="80"/>
    </row>
    <row r="38" spans="1:10">
      <c r="A38" s="87"/>
      <c r="B38" s="80"/>
      <c r="C38" s="80"/>
      <c r="D38" s="80"/>
      <c r="E38" s="80"/>
      <c r="F38" s="80"/>
      <c r="G38" s="80"/>
      <c r="H38" s="80"/>
      <c r="I38" s="80"/>
      <c r="J38" s="80"/>
    </row>
    <row r="39" spans="1:10">
      <c r="A39" s="87"/>
      <c r="B39" s="80"/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G40" s="80"/>
      <c r="H40" s="80"/>
      <c r="I40" s="80"/>
      <c r="J40" s="80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</sheetData>
  <mergeCells count="11">
    <mergeCell ref="A13:A15"/>
    <mergeCell ref="A16:A22"/>
    <mergeCell ref="A23:A25"/>
    <mergeCell ref="A26:A32"/>
    <mergeCell ref="A33:A35"/>
    <mergeCell ref="D1:F1"/>
    <mergeCell ref="G1:H1"/>
    <mergeCell ref="I1:J1"/>
    <mergeCell ref="B3:D3"/>
    <mergeCell ref="G3:H3"/>
    <mergeCell ref="A6:A1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2022-10-03T11:39:47Z</cp:lastPrinted>
  <dcterms:created xsi:type="dcterms:W3CDTF">2015-06-05T18:19:34Z</dcterms:created>
  <dcterms:modified xsi:type="dcterms:W3CDTF">2024-02-26T06:15:41Z</dcterms:modified>
</cp:coreProperties>
</file>