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activeTab="2"/>
  </bookViews>
  <sheets>
    <sheet name="1" sheetId="1" r:id="rId1"/>
    <sheet name="Лист1" sheetId="2" r:id="rId2"/>
    <sheet name="Лист2" sheetId="3" r:id="rId3"/>
  </sheets>
  <calcPr calcId="114210"/>
</workbook>
</file>

<file path=xl/calcChain.xml><?xml version="1.0" encoding="utf-8"?>
<calcChain xmlns="http://schemas.openxmlformats.org/spreadsheetml/2006/main">
  <c r="J11" i="3"/>
  <c r="J22"/>
  <c r="J25"/>
  <c r="J32"/>
  <c r="J35"/>
  <c r="I11"/>
  <c r="I22"/>
  <c r="I25"/>
  <c r="I32"/>
  <c r="I35"/>
  <c r="H11"/>
  <c r="H22"/>
  <c r="H25"/>
  <c r="H32"/>
  <c r="H35"/>
  <c r="G11"/>
  <c r="G22"/>
  <c r="G25"/>
  <c r="G32"/>
  <c r="G35"/>
  <c r="F11"/>
  <c r="F22"/>
  <c r="F25"/>
  <c r="F32"/>
  <c r="F35"/>
  <c r="E25"/>
  <c r="E35"/>
  <c r="E25" i="2"/>
  <c r="G32"/>
  <c r="H32"/>
  <c r="I32"/>
  <c r="J32"/>
  <c r="F32"/>
  <c r="G22"/>
  <c r="H22"/>
  <c r="I22"/>
  <c r="J22"/>
  <c r="F22"/>
  <c r="G11"/>
  <c r="H11"/>
  <c r="I11"/>
  <c r="J11"/>
  <c r="F11"/>
  <c r="G25"/>
  <c r="H25"/>
  <c r="I25"/>
  <c r="J25"/>
  <c r="F25"/>
  <c r="F35"/>
  <c r="G35"/>
  <c r="H35"/>
  <c r="I35"/>
  <c r="J35"/>
  <c r="E35"/>
</calcChain>
</file>

<file path=xl/comments1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<sst xmlns="http://schemas.openxmlformats.org/spreadsheetml/2006/main" count="215" uniqueCount="103">
  <si>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</si>
  <si>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</si>
  <si>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</si>
  <si>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</si>
  <si>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</si>
  <si>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</si>
  <si>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</si>
  <si>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</si>
  <si>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</si>
  <si>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</si>
  <si>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</si>
  <si>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</si>
  <si>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</si>
  <si>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</si>
  <si>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</si>
  <si>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</si>
  <si>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</si>
  <si>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</si>
  <si>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</si>
  <si>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</si>
  <si>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</si>
  <si>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</si>
  <si>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</si>
  <si>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</si>
  <si>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</si>
  <si>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</si>
  <si>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</si>
  <si>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</si>
  <si>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</si>
  <si>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</si>
  <si>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</si>
  <si>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</si>
  <si>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</si>
  <si>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гор. блюдо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</si>
  <si>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</si>
  <si>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</si>
  <si>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</si>
  <si>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</si>
  <si>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</si>
  <si>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</si>
  <si>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</si>
  <si>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</si>
  <si>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хлеб чер.</t>
  </si>
  <si>
    <t>Масло сливочное крестьянское 72,5 %</t>
  </si>
  <si>
    <t>Хлеб ржано-пшеничный</t>
  </si>
  <si>
    <t>Итого за полдник:</t>
  </si>
  <si>
    <t>Итого за ужин:</t>
  </si>
  <si>
    <t xml:space="preserve">№ 386 </t>
  </si>
  <si>
    <t>Итого за 2-й ужин:</t>
  </si>
  <si>
    <t>напиток</t>
  </si>
  <si>
    <t>2-й ужин</t>
  </si>
  <si>
    <t>завтрак</t>
  </si>
  <si>
    <t>полдник</t>
  </si>
  <si>
    <t>Сыр российский</t>
  </si>
  <si>
    <t>№ 15</t>
  </si>
  <si>
    <t xml:space="preserve">Утверждаю </t>
  </si>
  <si>
    <t>60/5</t>
  </si>
  <si>
    <t>Ужин</t>
  </si>
  <si>
    <t>Каша жидкая молочная манная</t>
  </si>
  <si>
    <t>Какао на молоке</t>
  </si>
  <si>
    <t>Фрукты свежие (апельсины )</t>
  </si>
  <si>
    <t>Свекла тушеная в соусе</t>
  </si>
  <si>
    <t>Суп картофельный с мясными фрикадельками</t>
  </si>
  <si>
    <t>Плов из птицы</t>
  </si>
  <si>
    <t>Компот из свежих яблок</t>
  </si>
  <si>
    <t>Печенье</t>
  </si>
  <si>
    <t>Сок фруктово-овощной</t>
  </si>
  <si>
    <t>Кукуруза консервированная отварная</t>
  </si>
  <si>
    <t>Тефтели 2-й вариант с соусом</t>
  </si>
  <si>
    <t>Каша перловая рассыпчатая</t>
  </si>
  <si>
    <t>Чай с сахаром</t>
  </si>
  <si>
    <t>Кефир</t>
  </si>
  <si>
    <t>180/14</t>
  </si>
  <si>
    <t>№ 376</t>
  </si>
  <si>
    <t>№ 133</t>
  </si>
  <si>
    <t>№ 279</t>
  </si>
  <si>
    <t>№ 171</t>
  </si>
  <si>
    <t>конд.изд.</t>
  </si>
  <si>
    <t>№ 389</t>
  </si>
  <si>
    <t>доп.гарнир</t>
  </si>
  <si>
    <t>№ 140</t>
  </si>
  <si>
    <t>№ 104/105</t>
  </si>
  <si>
    <t>№ 291</t>
  </si>
  <si>
    <t>№ 342</t>
  </si>
  <si>
    <t>№ 181</t>
  </si>
  <si>
    <t>№ 382</t>
  </si>
  <si>
    <t xml:space="preserve">  7-11 лет</t>
  </si>
  <si>
    <t>200/10</t>
  </si>
  <si>
    <t>150/90</t>
  </si>
  <si>
    <t>90/50</t>
  </si>
  <si>
    <t>150/10</t>
  </si>
  <si>
    <t>Колесникова Ю.И.</t>
  </si>
  <si>
    <t xml:space="preserve">                                  И.О. Директора</t>
  </si>
  <si>
    <t>Н.И. Герасимова</t>
  </si>
  <si>
    <t>14.03.2024г</t>
  </si>
  <si>
    <t xml:space="preserve">                                   И.О.Директора</t>
  </si>
  <si>
    <t>Н.И.Герасимова</t>
  </si>
  <si>
    <t xml:space="preserve">  11-18 лет</t>
  </si>
  <si>
    <t>230/10</t>
  </si>
  <si>
    <t>180/100</t>
  </si>
  <si>
    <t>100/5</t>
  </si>
  <si>
    <t>100/80</t>
  </si>
  <si>
    <t>180/10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</si>
</sst>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indexed="8"/>
      <name val="Calibri"/>
      <family val="2"/>
    </font>
    <font>
      <sz val="10"/>
      <color indexed="8"/>
      <name val="Traditional Arabic"/>
      <family val="1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9" xfId="0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6" fillId="0" borderId="10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0" fontId="6" fillId="2" borderId="15" xfId="0" applyFont="1" applyFill="1" applyBorder="1" applyAlignment="1" applyProtection="1">
      <alignment wrapText="1"/>
      <protection locked="0"/>
    </xf>
    <xf numFmtId="0" fontId="3" fillId="2" borderId="17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5" xfId="0" applyNumberFormat="1" applyFont="1" applyFill="1" applyBorder="1" applyAlignment="1" applyProtection="1">
      <alignment horizontal="right" wrapText="1"/>
      <protection locked="0"/>
    </xf>
    <xf numFmtId="2" fontId="6" fillId="2" borderId="15" xfId="0" applyNumberFormat="1" applyFont="1" applyFill="1" applyBorder="1" applyProtection="1">
      <protection locked="0"/>
    </xf>
    <xf numFmtId="0" fontId="6" fillId="2" borderId="15" xfId="0" applyFont="1" applyFill="1" applyBorder="1" applyProtection="1">
      <protection locked="0"/>
    </xf>
    <xf numFmtId="0" fontId="6" fillId="2" borderId="15" xfId="0" applyNumberFormat="1" applyFont="1" applyFill="1" applyBorder="1" applyProtection="1">
      <protection locked="0"/>
    </xf>
    <xf numFmtId="0" fontId="7" fillId="2" borderId="15" xfId="0" applyFont="1" applyFill="1" applyBorder="1" applyAlignment="1" applyProtection="1">
      <alignment wrapText="1"/>
      <protection locked="0"/>
    </xf>
    <xf numFmtId="1" fontId="7" fillId="2" borderId="15" xfId="0" applyNumberFormat="1" applyFont="1" applyFill="1" applyBorder="1" applyProtection="1">
      <protection locked="0"/>
    </xf>
    <xf numFmtId="0" fontId="6" fillId="2" borderId="7" xfId="0" applyFont="1" applyFill="1" applyBorder="1" applyProtection="1">
      <protection locked="0"/>
    </xf>
    <xf numFmtId="0" fontId="6" fillId="2" borderId="7" xfId="0" applyFont="1" applyFill="1" applyBorder="1" applyAlignment="1" applyProtection="1">
      <alignment wrapText="1"/>
      <protection locked="0"/>
    </xf>
    <xf numFmtId="1" fontId="6" fillId="2" borderId="7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4" xfId="0" applyFont="1" applyFill="1" applyBorder="1" applyAlignment="1">
      <alignment wrapText="1"/>
    </xf>
    <xf numFmtId="1" fontId="6" fillId="2" borderId="4" xfId="0" applyNumberFormat="1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2" xfId="0" applyFont="1" applyFill="1" applyBorder="1" applyAlignment="1" applyProtection="1">
      <alignment wrapText="1"/>
      <protection locked="0"/>
    </xf>
    <xf numFmtId="0" fontId="3" fillId="2" borderId="17" xfId="0" applyFont="1" applyFill="1" applyBorder="1" applyAlignment="1" applyProtection="1">
      <alignment vertical="top" wrapText="1"/>
      <protection locked="0"/>
    </xf>
    <xf numFmtId="1" fontId="6" fillId="2" borderId="2" xfId="0" applyNumberFormat="1" applyFont="1" applyFill="1" applyBorder="1" applyProtection="1">
      <protection locked="0"/>
    </xf>
    <xf numFmtId="2" fontId="6" fillId="2" borderId="2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4" fillId="0" borderId="0" xfId="0" applyFont="1" applyBorder="1"/>
    <xf numFmtId="0" fontId="6" fillId="2" borderId="19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5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4" xfId="0" applyNumberFormat="1" applyFont="1" applyFill="1" applyBorder="1" applyAlignment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2" fontId="8" fillId="2" borderId="2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2" fontId="7" fillId="2" borderId="15" xfId="0" applyNumberFormat="1" applyFont="1" applyFill="1" applyBorder="1" applyProtection="1">
      <protection locked="0"/>
    </xf>
    <xf numFmtId="0" fontId="6" fillId="2" borderId="19" xfId="0" applyFont="1" applyFill="1" applyBorder="1" applyAlignment="1" applyProtection="1">
      <alignment wrapText="1"/>
      <protection locked="0"/>
    </xf>
    <xf numFmtId="0" fontId="6" fillId="2" borderId="2" xfId="0" applyNumberFormat="1" applyFont="1" applyFill="1" applyBorder="1" applyProtection="1">
      <protection locked="0"/>
    </xf>
    <xf numFmtId="0" fontId="6" fillId="2" borderId="1" xfId="0" applyNumberFormat="1" applyFont="1" applyFill="1" applyBorder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20" xfId="0" applyFont="1" applyFill="1" applyBorder="1" applyAlignment="1" applyProtection="1">
      <alignment wrapText="1"/>
      <protection locked="0"/>
    </xf>
    <xf numFmtId="0" fontId="6" fillId="2" borderId="21" xfId="0" applyFont="1" applyFill="1" applyBorder="1" applyAlignment="1" applyProtection="1">
      <alignment wrapText="1"/>
      <protection locked="0"/>
    </xf>
    <xf numFmtId="0" fontId="6" fillId="0" borderId="19" xfId="0" applyFont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99" t="s">
        <v>23</v>
      </c>
      <c r="C1" s="100"/>
      <c r="D1" s="101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68"/>
  <sheetViews>
    <sheetView workbookViewId="0">
      <selection activeCell="L3" sqref="L3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6" width="8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9" customHeight="1">
      <c r="A1" s="43"/>
      <c r="B1" s="43"/>
      <c r="C1" s="43"/>
      <c r="D1" s="102" t="s">
        <v>92</v>
      </c>
      <c r="E1" s="102"/>
      <c r="F1" s="102"/>
      <c r="G1" s="108" t="s">
        <v>55</v>
      </c>
      <c r="H1" s="108"/>
      <c r="I1" s="103" t="s">
        <v>93</v>
      </c>
      <c r="J1" s="103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1" t="s">
        <v>30</v>
      </c>
      <c r="C3" s="112"/>
      <c r="D3" s="113"/>
      <c r="E3" s="44" t="s">
        <v>22</v>
      </c>
      <c r="F3" s="94" t="s">
        <v>86</v>
      </c>
      <c r="G3" s="109" t="s">
        <v>94</v>
      </c>
      <c r="H3" s="110"/>
      <c r="I3" s="44"/>
      <c r="J3" s="93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5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 customHeight="1">
      <c r="A6" s="106" t="s">
        <v>51</v>
      </c>
      <c r="B6" s="48"/>
      <c r="C6" s="39" t="s">
        <v>31</v>
      </c>
      <c r="D6" s="40" t="s">
        <v>43</v>
      </c>
      <c r="E6" s="49">
        <v>20</v>
      </c>
      <c r="F6" s="50">
        <v>12.8</v>
      </c>
      <c r="G6" s="50">
        <v>150</v>
      </c>
      <c r="H6" s="88">
        <v>0.2</v>
      </c>
      <c r="I6" s="88">
        <v>16.399999999999999</v>
      </c>
      <c r="J6" s="88">
        <v>0.2</v>
      </c>
    </row>
    <row r="7" spans="1:10" ht="12" customHeight="1">
      <c r="A7" s="106"/>
      <c r="B7" s="58"/>
      <c r="C7" s="39" t="s">
        <v>54</v>
      </c>
      <c r="D7" s="40" t="s">
        <v>53</v>
      </c>
      <c r="E7" s="97">
        <v>20</v>
      </c>
      <c r="F7" s="76">
        <v>11.2</v>
      </c>
      <c r="G7" s="76">
        <v>72.8</v>
      </c>
      <c r="H7" s="88">
        <v>4.6399999999999997</v>
      </c>
      <c r="I7" s="88">
        <v>6</v>
      </c>
      <c r="J7" s="88">
        <v>0</v>
      </c>
    </row>
    <row r="8" spans="1:10" ht="28.5" customHeight="1">
      <c r="A8" s="106"/>
      <c r="B8" s="51" t="s">
        <v>33</v>
      </c>
      <c r="C8" s="39" t="s">
        <v>84</v>
      </c>
      <c r="D8" s="40" t="s">
        <v>58</v>
      </c>
      <c r="E8" s="53" t="s">
        <v>87</v>
      </c>
      <c r="F8" s="54">
        <v>15.37</v>
      </c>
      <c r="G8" s="41">
        <v>260</v>
      </c>
      <c r="H8" s="41">
        <v>6.1</v>
      </c>
      <c r="I8" s="41">
        <v>11.3</v>
      </c>
      <c r="J8" s="41">
        <v>33.5</v>
      </c>
    </row>
    <row r="9" spans="1:10" ht="31.5" customHeight="1">
      <c r="A9" s="106"/>
      <c r="B9" s="51" t="s">
        <v>32</v>
      </c>
      <c r="C9" s="39" t="s">
        <v>85</v>
      </c>
      <c r="D9" s="55" t="s">
        <v>59</v>
      </c>
      <c r="E9" s="56">
        <v>200</v>
      </c>
      <c r="F9" s="57">
        <v>16.95</v>
      </c>
      <c r="G9" s="87">
        <v>150.80000000000001</v>
      </c>
      <c r="H9" s="88">
        <v>3.76</v>
      </c>
      <c r="I9" s="88">
        <v>3.2</v>
      </c>
      <c r="J9" s="88">
        <v>26.74</v>
      </c>
    </row>
    <row r="10" spans="1:10">
      <c r="A10" s="106"/>
      <c r="B10" s="58" t="s">
        <v>25</v>
      </c>
      <c r="C10" s="41"/>
      <c r="D10" s="40" t="s">
        <v>28</v>
      </c>
      <c r="E10" s="59">
        <v>50</v>
      </c>
      <c r="F10" s="57">
        <v>2.25</v>
      </c>
      <c r="G10" s="57">
        <v>121</v>
      </c>
      <c r="H10" s="39">
        <v>4.05</v>
      </c>
      <c r="I10" s="39">
        <v>0.5</v>
      </c>
      <c r="J10" s="39">
        <v>24.4</v>
      </c>
    </row>
    <row r="11" spans="1:10" ht="15.75" customHeight="1" thickBot="1">
      <c r="A11" s="106"/>
      <c r="B11" s="58"/>
      <c r="C11" s="41"/>
      <c r="D11" s="60" t="s">
        <v>36</v>
      </c>
      <c r="E11" s="61">
        <v>500</v>
      </c>
      <c r="F11" s="95">
        <f>F6+F7+F8+F9+F10</f>
        <v>58.569999999999993</v>
      </c>
      <c r="G11" s="95">
        <f>G6+G7+G8+G9+G10</f>
        <v>754.6</v>
      </c>
      <c r="H11" s="95">
        <f>H6+H7+H8+H9+H10</f>
        <v>18.75</v>
      </c>
      <c r="I11" s="95">
        <f>I6+I7+I8+I9+I10</f>
        <v>37.400000000000006</v>
      </c>
      <c r="J11" s="95">
        <f>J6+J7+J8+J9+J10</f>
        <v>84.84</v>
      </c>
    </row>
    <row r="12" spans="1:10" ht="9.75" hidden="1" customHeight="1" thickBot="1">
      <c r="A12" s="107"/>
      <c r="B12" s="62"/>
      <c r="C12" s="41"/>
      <c r="D12" s="63"/>
      <c r="E12" s="64"/>
      <c r="F12" s="65"/>
      <c r="G12" s="64"/>
      <c r="H12" s="41"/>
      <c r="I12" s="41"/>
      <c r="J12" s="41"/>
    </row>
    <row r="13" spans="1:10" ht="25.5" customHeight="1" thickBot="1">
      <c r="A13" s="104" t="s">
        <v>39</v>
      </c>
      <c r="B13" s="62" t="s">
        <v>20</v>
      </c>
      <c r="C13" s="66"/>
      <c r="D13" s="67" t="s">
        <v>60</v>
      </c>
      <c r="E13" s="68">
        <v>200</v>
      </c>
      <c r="F13" s="50">
        <v>22</v>
      </c>
      <c r="G13" s="90">
        <v>72.92</v>
      </c>
      <c r="H13" s="88">
        <v>0.72</v>
      </c>
      <c r="I13" s="88">
        <v>0.73</v>
      </c>
      <c r="J13" s="88">
        <v>15.36</v>
      </c>
    </row>
    <row r="14" spans="1:10">
      <c r="A14" s="104"/>
      <c r="B14" s="48"/>
      <c r="C14" s="69"/>
      <c r="D14" s="70" t="s">
        <v>37</v>
      </c>
      <c r="E14" s="80">
        <v>200</v>
      </c>
      <c r="F14" s="72">
        <v>22</v>
      </c>
      <c r="G14" s="72">
        <v>72.92</v>
      </c>
      <c r="H14" s="92">
        <v>0.72</v>
      </c>
      <c r="I14" s="92">
        <v>0.73</v>
      </c>
      <c r="J14" s="92">
        <v>15.36</v>
      </c>
    </row>
    <row r="15" spans="1:10" ht="0.75" customHeight="1" thickBot="1">
      <c r="A15" s="104"/>
      <c r="B15" s="62"/>
      <c r="C15" s="63"/>
      <c r="D15" s="63"/>
      <c r="E15" s="64">
        <v>60</v>
      </c>
      <c r="F15" s="65"/>
      <c r="G15" s="64"/>
      <c r="H15" s="39"/>
      <c r="I15" s="39"/>
      <c r="J15" s="39"/>
    </row>
    <row r="16" spans="1:10" ht="27.75" customHeight="1" thickBot="1">
      <c r="A16" s="105" t="s">
        <v>14</v>
      </c>
      <c r="B16" s="91" t="s">
        <v>79</v>
      </c>
      <c r="C16" s="73" t="s">
        <v>80</v>
      </c>
      <c r="D16" s="74" t="s">
        <v>61</v>
      </c>
      <c r="E16" s="75">
        <v>60</v>
      </c>
      <c r="F16" s="76">
        <v>4.59</v>
      </c>
      <c r="G16" s="76">
        <v>79.2</v>
      </c>
      <c r="H16" s="88">
        <v>1.38</v>
      </c>
      <c r="I16" s="88">
        <v>3.84</v>
      </c>
      <c r="J16" s="88">
        <v>9.84</v>
      </c>
    </row>
    <row r="17" spans="1:10" ht="40.5" customHeight="1" thickBot="1">
      <c r="A17" s="106"/>
      <c r="B17" s="81" t="s">
        <v>16</v>
      </c>
      <c r="C17" s="69" t="s">
        <v>81</v>
      </c>
      <c r="D17" s="74" t="s">
        <v>62</v>
      </c>
      <c r="E17" s="71">
        <v>200</v>
      </c>
      <c r="F17" s="77">
        <v>23.27</v>
      </c>
      <c r="G17" s="78">
        <v>152.80000000000001</v>
      </c>
      <c r="H17" s="86">
        <v>7.6</v>
      </c>
      <c r="I17" s="86">
        <v>5.28</v>
      </c>
      <c r="J17" s="86">
        <v>18.64</v>
      </c>
    </row>
    <row r="18" spans="1:10" ht="15.75" customHeight="1" thickBot="1">
      <c r="A18" s="106"/>
      <c r="B18" s="81" t="s">
        <v>17</v>
      </c>
      <c r="C18" s="69" t="s">
        <v>82</v>
      </c>
      <c r="D18" s="52" t="s">
        <v>63</v>
      </c>
      <c r="E18" s="79" t="s">
        <v>88</v>
      </c>
      <c r="F18" s="78">
        <v>45.21</v>
      </c>
      <c r="G18" s="78">
        <v>489.6</v>
      </c>
      <c r="H18" s="86">
        <v>23.36</v>
      </c>
      <c r="I18" s="86">
        <v>27.04</v>
      </c>
      <c r="J18" s="86">
        <v>38.24</v>
      </c>
    </row>
    <row r="19" spans="1:10" ht="25.5" customHeight="1" thickBot="1">
      <c r="A19" s="106"/>
      <c r="B19" s="81" t="s">
        <v>19</v>
      </c>
      <c r="C19" s="69" t="s">
        <v>83</v>
      </c>
      <c r="D19" s="52" t="s">
        <v>64</v>
      </c>
      <c r="E19" s="79">
        <v>180</v>
      </c>
      <c r="F19" s="78">
        <v>5.56</v>
      </c>
      <c r="G19" s="78">
        <v>104.94</v>
      </c>
      <c r="H19" s="88">
        <v>0.14000000000000001</v>
      </c>
      <c r="I19" s="88">
        <v>0</v>
      </c>
      <c r="J19" s="88">
        <v>26.1</v>
      </c>
    </row>
    <row r="20" spans="1:10" ht="15.75" thickBot="1">
      <c r="A20" s="106"/>
      <c r="B20" s="81" t="s">
        <v>34</v>
      </c>
      <c r="C20" s="69"/>
      <c r="D20" s="40" t="s">
        <v>28</v>
      </c>
      <c r="E20" s="71">
        <v>50</v>
      </c>
      <c r="F20" s="78">
        <v>2.25</v>
      </c>
      <c r="G20" s="78">
        <v>121</v>
      </c>
      <c r="H20" s="39">
        <v>4.05</v>
      </c>
      <c r="I20" s="39">
        <v>0.5</v>
      </c>
      <c r="J20" s="39">
        <v>24.4</v>
      </c>
    </row>
    <row r="21" spans="1:10" ht="26.25" thickBot="1">
      <c r="A21" s="106"/>
      <c r="B21" s="81" t="s">
        <v>42</v>
      </c>
      <c r="C21" s="69"/>
      <c r="D21" s="40" t="s">
        <v>44</v>
      </c>
      <c r="E21" s="71">
        <v>40</v>
      </c>
      <c r="F21" s="78">
        <v>1.84</v>
      </c>
      <c r="G21" s="78">
        <v>80.400000000000006</v>
      </c>
      <c r="H21" s="86">
        <v>3.08</v>
      </c>
      <c r="I21" s="86">
        <v>0.56000000000000005</v>
      </c>
      <c r="J21" s="86">
        <v>15.08</v>
      </c>
    </row>
    <row r="22" spans="1:10">
      <c r="A22" s="107"/>
      <c r="B22" s="83"/>
      <c r="C22" s="69"/>
      <c r="D22" s="70" t="s">
        <v>38</v>
      </c>
      <c r="E22" s="80">
        <v>770</v>
      </c>
      <c r="F22" s="72">
        <f>F16+F17+F18+F19+F20+F21</f>
        <v>82.72</v>
      </c>
      <c r="G22" s="72">
        <f>G16+G17+G18+G19+G20+G21</f>
        <v>1027.94</v>
      </c>
      <c r="H22" s="72">
        <f>H16+H17+H18+H19+H20+H21</f>
        <v>39.61</v>
      </c>
      <c r="I22" s="72">
        <f>I16+I17+I18+I19+I20+I21</f>
        <v>37.22</v>
      </c>
      <c r="J22" s="72">
        <f>J16+J17+J18+J19+J20+J21</f>
        <v>132.30000000000001</v>
      </c>
    </row>
    <row r="23" spans="1:10" ht="12.75" customHeight="1">
      <c r="A23" s="104" t="s">
        <v>52</v>
      </c>
      <c r="B23" s="83" t="s">
        <v>77</v>
      </c>
      <c r="C23" s="69"/>
      <c r="D23" s="69" t="s">
        <v>65</v>
      </c>
      <c r="E23" s="98">
        <v>25</v>
      </c>
      <c r="F23" s="78">
        <v>4.75</v>
      </c>
      <c r="G23" s="78">
        <v>158.47999999999999</v>
      </c>
      <c r="H23" s="78">
        <v>2.82</v>
      </c>
      <c r="I23" s="78">
        <v>3.14</v>
      </c>
      <c r="J23" s="78">
        <v>29.83</v>
      </c>
    </row>
    <row r="24" spans="1:10" ht="26.25">
      <c r="A24" s="104"/>
      <c r="B24" s="96" t="s">
        <v>49</v>
      </c>
      <c r="C24" s="69" t="s">
        <v>78</v>
      </c>
      <c r="D24" s="69" t="s">
        <v>66</v>
      </c>
      <c r="E24" s="79">
        <v>212</v>
      </c>
      <c r="F24" s="78">
        <v>14</v>
      </c>
      <c r="G24" s="78">
        <v>101.6</v>
      </c>
      <c r="H24" s="78">
        <v>1</v>
      </c>
      <c r="I24" s="78">
        <v>0</v>
      </c>
      <c r="J24" s="78">
        <v>24.4</v>
      </c>
    </row>
    <row r="25" spans="1:10">
      <c r="A25" s="104"/>
      <c r="B25" s="83"/>
      <c r="C25" s="69"/>
      <c r="D25" s="70" t="s">
        <v>45</v>
      </c>
      <c r="E25" s="80">
        <f t="shared" ref="E25:J25" si="0">E23+E24</f>
        <v>237</v>
      </c>
      <c r="F25" s="72">
        <f t="shared" si="0"/>
        <v>18.75</v>
      </c>
      <c r="G25" s="72">
        <f t="shared" si="0"/>
        <v>260.08</v>
      </c>
      <c r="H25" s="72">
        <f t="shared" si="0"/>
        <v>3.82</v>
      </c>
      <c r="I25" s="72">
        <f t="shared" si="0"/>
        <v>3.14</v>
      </c>
      <c r="J25" s="72">
        <f t="shared" si="0"/>
        <v>54.23</v>
      </c>
    </row>
    <row r="26" spans="1:10" ht="38.25" customHeight="1">
      <c r="A26" s="104" t="s">
        <v>57</v>
      </c>
      <c r="B26" s="83" t="s">
        <v>15</v>
      </c>
      <c r="C26" s="69" t="s">
        <v>74</v>
      </c>
      <c r="D26" s="69" t="s">
        <v>67</v>
      </c>
      <c r="E26" s="79" t="s">
        <v>56</v>
      </c>
      <c r="F26" s="78">
        <v>14.6</v>
      </c>
      <c r="G26" s="78">
        <v>44</v>
      </c>
      <c r="H26" s="78">
        <v>1.32</v>
      </c>
      <c r="I26" s="78">
        <v>1.88</v>
      </c>
      <c r="J26" s="78">
        <v>5.4</v>
      </c>
    </row>
    <row r="27" spans="1:10" ht="24" customHeight="1">
      <c r="A27" s="104"/>
      <c r="B27" s="83" t="s">
        <v>17</v>
      </c>
      <c r="C27" s="69" t="s">
        <v>75</v>
      </c>
      <c r="D27" s="69" t="s">
        <v>68</v>
      </c>
      <c r="E27" s="79" t="s">
        <v>89</v>
      </c>
      <c r="F27" s="78">
        <v>46.44</v>
      </c>
      <c r="G27" s="78">
        <v>257.81</v>
      </c>
      <c r="H27" s="78">
        <v>10.41</v>
      </c>
      <c r="I27" s="78">
        <v>17.149999999999999</v>
      </c>
      <c r="J27" s="78">
        <v>15.5</v>
      </c>
    </row>
    <row r="28" spans="1:10" ht="24" customHeight="1">
      <c r="A28" s="104"/>
      <c r="B28" s="83" t="s">
        <v>18</v>
      </c>
      <c r="C28" s="69" t="s">
        <v>76</v>
      </c>
      <c r="D28" s="69" t="s">
        <v>69</v>
      </c>
      <c r="E28" s="79" t="s">
        <v>90</v>
      </c>
      <c r="F28" s="78">
        <v>8.6</v>
      </c>
      <c r="G28" s="78">
        <v>244</v>
      </c>
      <c r="H28" s="78">
        <v>4.5999999999999996</v>
      </c>
      <c r="I28" s="78">
        <v>8.8000000000000007</v>
      </c>
      <c r="J28" s="78">
        <v>36.700000000000003</v>
      </c>
    </row>
    <row r="29" spans="1:10" ht="26.25">
      <c r="A29" s="104"/>
      <c r="B29" s="83" t="s">
        <v>49</v>
      </c>
      <c r="C29" s="69" t="s">
        <v>73</v>
      </c>
      <c r="D29" s="69" t="s">
        <v>70</v>
      </c>
      <c r="E29" s="79" t="s">
        <v>72</v>
      </c>
      <c r="F29" s="78">
        <v>1.43</v>
      </c>
      <c r="G29" s="78">
        <v>54</v>
      </c>
      <c r="H29" s="78">
        <v>0.09</v>
      </c>
      <c r="I29" s="78">
        <v>0</v>
      </c>
      <c r="J29" s="78">
        <v>13.5</v>
      </c>
    </row>
    <row r="30" spans="1:10">
      <c r="A30" s="104"/>
      <c r="B30" s="83" t="s">
        <v>25</v>
      </c>
      <c r="C30" s="69"/>
      <c r="D30" s="40" t="s">
        <v>28</v>
      </c>
      <c r="E30" s="71">
        <v>50</v>
      </c>
      <c r="F30" s="78">
        <v>2.25</v>
      </c>
      <c r="G30" s="78">
        <v>121</v>
      </c>
      <c r="H30" s="78">
        <v>4.05</v>
      </c>
      <c r="I30" s="78">
        <v>0.5</v>
      </c>
      <c r="J30" s="78">
        <v>24.4</v>
      </c>
    </row>
    <row r="31" spans="1:10" ht="25.5">
      <c r="A31" s="104"/>
      <c r="B31" s="83" t="s">
        <v>42</v>
      </c>
      <c r="C31" s="69"/>
      <c r="D31" s="40" t="s">
        <v>44</v>
      </c>
      <c r="E31" s="71">
        <v>40</v>
      </c>
      <c r="F31" s="78">
        <v>1.84</v>
      </c>
      <c r="G31" s="78">
        <v>80.400000000000006</v>
      </c>
      <c r="H31" s="78">
        <v>3.08</v>
      </c>
      <c r="I31" s="78">
        <v>0.56000000000000005</v>
      </c>
      <c r="J31" s="78">
        <v>15.08</v>
      </c>
    </row>
    <row r="32" spans="1:10">
      <c r="A32" s="104"/>
      <c r="B32" s="83"/>
      <c r="C32" s="69"/>
      <c r="D32" s="70" t="s">
        <v>46</v>
      </c>
      <c r="E32" s="80">
        <v>635</v>
      </c>
      <c r="F32" s="72">
        <f>F26+F27+F28+F29+F30+F31</f>
        <v>75.160000000000011</v>
      </c>
      <c r="G32" s="72">
        <f>G26+G27+G28+G29+G30+G31</f>
        <v>801.20999999999992</v>
      </c>
      <c r="H32" s="72">
        <f>H26+H27+H28+H29+H30+H31</f>
        <v>23.549999999999997</v>
      </c>
      <c r="I32" s="72">
        <f>I26+I27+I28+I29+I30+I31</f>
        <v>28.889999999999997</v>
      </c>
      <c r="J32" s="72">
        <f>J26+J27+J28+J29+J30+J31</f>
        <v>110.58</v>
      </c>
    </row>
    <row r="33" spans="1:10" ht="25.5" customHeight="1">
      <c r="A33" s="105" t="s">
        <v>50</v>
      </c>
      <c r="B33" s="83" t="s">
        <v>49</v>
      </c>
      <c r="C33" s="69" t="s">
        <v>47</v>
      </c>
      <c r="D33" s="69" t="s">
        <v>71</v>
      </c>
      <c r="E33" s="71">
        <v>200</v>
      </c>
      <c r="F33" s="78">
        <v>13.94</v>
      </c>
      <c r="G33" s="78">
        <v>100</v>
      </c>
      <c r="H33" s="78">
        <v>5.6</v>
      </c>
      <c r="I33" s="78">
        <v>5</v>
      </c>
      <c r="J33" s="78">
        <v>7.8</v>
      </c>
    </row>
    <row r="34" spans="1:10">
      <c r="A34" s="106"/>
      <c r="B34" s="83"/>
      <c r="C34" s="69"/>
      <c r="D34" s="70" t="s">
        <v>48</v>
      </c>
      <c r="E34" s="80">
        <v>200</v>
      </c>
      <c r="F34" s="72">
        <v>13.94</v>
      </c>
      <c r="G34" s="72">
        <v>100</v>
      </c>
      <c r="H34" s="72">
        <v>5.6</v>
      </c>
      <c r="I34" s="72">
        <v>5</v>
      </c>
      <c r="J34" s="72">
        <v>7.8</v>
      </c>
    </row>
    <row r="35" spans="1:10">
      <c r="A35" s="107"/>
      <c r="B35" s="83"/>
      <c r="C35" s="69"/>
      <c r="D35" s="84" t="s">
        <v>40</v>
      </c>
      <c r="E35" s="72">
        <f t="shared" ref="E35:J35" si="1">E11+E14+E22+E25+E32+E34</f>
        <v>2542</v>
      </c>
      <c r="F35" s="72">
        <f t="shared" si="1"/>
        <v>271.14</v>
      </c>
      <c r="G35" s="72">
        <f t="shared" si="1"/>
        <v>3016.75</v>
      </c>
      <c r="H35" s="72">
        <f t="shared" si="1"/>
        <v>92.049999999999983</v>
      </c>
      <c r="I35" s="72">
        <f t="shared" si="1"/>
        <v>112.38</v>
      </c>
      <c r="J35" s="72">
        <f t="shared" si="1"/>
        <v>405.11</v>
      </c>
    </row>
    <row r="36" spans="1:10">
      <c r="A36" s="43" t="s">
        <v>41</v>
      </c>
      <c r="B36" s="82"/>
      <c r="C36" s="82"/>
      <c r="D36" s="82"/>
      <c r="E36" s="82" t="s">
        <v>91</v>
      </c>
      <c r="F36" s="82"/>
      <c r="G36" s="82"/>
      <c r="H36" s="82"/>
      <c r="I36" s="82"/>
      <c r="J36" s="82"/>
    </row>
    <row r="37" spans="1:10">
      <c r="C37" s="82"/>
      <c r="D37" s="82"/>
      <c r="E37" s="82"/>
      <c r="F37" s="82"/>
      <c r="G37" s="82"/>
      <c r="H37" s="82"/>
      <c r="I37" s="82"/>
      <c r="J37" s="82"/>
    </row>
    <row r="38" spans="1:10">
      <c r="A38" s="89"/>
      <c r="B38" s="82"/>
      <c r="C38" s="82"/>
      <c r="D38" s="82"/>
      <c r="E38" s="82"/>
      <c r="F38" s="82"/>
      <c r="G38" s="82"/>
      <c r="H38" s="82"/>
      <c r="I38" s="82"/>
      <c r="J38" s="82"/>
    </row>
    <row r="39" spans="1:10">
      <c r="A39" s="89"/>
      <c r="B39" s="82"/>
      <c r="C39" s="82"/>
      <c r="D39" s="82"/>
      <c r="E39" s="82"/>
      <c r="F39" s="82"/>
      <c r="G39" s="82"/>
      <c r="H39" s="82"/>
      <c r="I39" s="82"/>
      <c r="J39" s="82"/>
    </row>
    <row r="40" spans="1:10">
      <c r="A40" s="89"/>
      <c r="G40" s="82"/>
      <c r="H40" s="82"/>
      <c r="I40" s="82"/>
      <c r="J40" s="82"/>
    </row>
    <row r="41" spans="1:10">
      <c r="B41" s="42"/>
      <c r="C41" s="42"/>
      <c r="D41" s="42"/>
      <c r="E41" s="42"/>
      <c r="F41" s="42"/>
      <c r="G41" s="42"/>
      <c r="H41" s="42"/>
      <c r="I41" s="42"/>
      <c r="J41" s="42"/>
    </row>
    <row r="44" spans="1:10" ht="18" customHeight="1"/>
    <row r="46" spans="1:10" ht="14.25" customHeight="1"/>
    <row r="47" spans="1:10" ht="30.75" hidden="1" customHeight="1" thickBot="1"/>
    <row r="48" spans="1:10" ht="16.5" customHeight="1"/>
    <row r="50" ht="15.75" hidden="1" customHeight="1" thickBot="1"/>
    <row r="51" ht="28.5" customHeight="1"/>
    <row r="52" ht="17.25" customHeight="1"/>
    <row r="53" ht="28.5" customHeight="1"/>
    <row r="54" ht="28.5" customHeight="1"/>
    <row r="55" ht="25.5" customHeight="1"/>
    <row r="57" ht="23.25" customHeight="1"/>
    <row r="58" ht="17.25" customHeight="1"/>
    <row r="59" ht="20.25" customHeight="1"/>
    <row r="60" ht="16.5" customHeight="1"/>
    <row r="61" ht="0.75" customHeight="1"/>
    <row r="62" ht="15.75" customHeight="1"/>
    <row r="64" ht="0.75" customHeight="1"/>
    <row r="65" spans="1:10" ht="15.75" hidden="1" customHeight="1" thickBot="1"/>
    <row r="66" spans="1:10" ht="1.5" hidden="1" customHeight="1" thickBot="1"/>
    <row r="68" spans="1:10" s="38" customFormat="1">
      <c r="A68"/>
      <c r="B68"/>
      <c r="C68"/>
      <c r="D68"/>
      <c r="E68"/>
      <c r="F68"/>
      <c r="G68"/>
      <c r="H68"/>
      <c r="I68"/>
      <c r="J68"/>
    </row>
  </sheetData>
  <mergeCells count="11">
    <mergeCell ref="A16:A22"/>
    <mergeCell ref="D1:F1"/>
    <mergeCell ref="I1:J1"/>
    <mergeCell ref="A23:A25"/>
    <mergeCell ref="A26:A32"/>
    <mergeCell ref="A33:A35"/>
    <mergeCell ref="G1:H1"/>
    <mergeCell ref="G3:H3"/>
    <mergeCell ref="A13:A15"/>
    <mergeCell ref="B3:D3"/>
    <mergeCell ref="A6:A12"/>
  </mergeCells>
  <phoneticPr fontId="0" type="noConversion"/>
  <pageMargins left="0.7" right="0.7" top="0.75" bottom="0.75" header="0.3" footer="0.3"/>
  <pageSetup paperSize="9" orientation="portrait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1"/>
  <sheetViews>
    <sheetView tabSelected="1" workbookViewId="0">
      <selection sqref="A1:J65536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6" width="8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20.25">
      <c r="A1" s="43"/>
      <c r="B1" s="43"/>
      <c r="C1" s="43"/>
      <c r="D1" s="102" t="s">
        <v>95</v>
      </c>
      <c r="E1" s="102"/>
      <c r="F1" s="102"/>
      <c r="G1" s="108" t="s">
        <v>55</v>
      </c>
      <c r="H1" s="108"/>
      <c r="I1" s="103" t="s">
        <v>96</v>
      </c>
      <c r="J1" s="103"/>
    </row>
    <row r="2" spans="1:10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45" customHeight="1">
      <c r="A3" s="44" t="s">
        <v>0</v>
      </c>
      <c r="B3" s="111" t="s">
        <v>30</v>
      </c>
      <c r="C3" s="112"/>
      <c r="D3" s="113"/>
      <c r="E3" s="44" t="s">
        <v>22</v>
      </c>
      <c r="F3" s="94" t="s">
        <v>97</v>
      </c>
      <c r="G3" s="109" t="s">
        <v>94</v>
      </c>
      <c r="H3" s="110"/>
      <c r="I3" s="44"/>
      <c r="J3" s="93"/>
    </row>
    <row r="4" spans="1:10" ht="15.75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7" thickBot="1">
      <c r="A5" s="85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>
      <c r="A6" s="106" t="s">
        <v>51</v>
      </c>
      <c r="B6" s="48"/>
      <c r="C6" s="39" t="s">
        <v>31</v>
      </c>
      <c r="D6" s="40" t="s">
        <v>43</v>
      </c>
      <c r="E6" s="49">
        <v>20</v>
      </c>
      <c r="F6" s="50">
        <v>12.8</v>
      </c>
      <c r="G6" s="50">
        <v>150</v>
      </c>
      <c r="H6" s="88">
        <v>0.2</v>
      </c>
      <c r="I6" s="88">
        <v>16.399999999999999</v>
      </c>
      <c r="J6" s="88">
        <v>0.2</v>
      </c>
    </row>
    <row r="7" spans="1:10">
      <c r="A7" s="106"/>
      <c r="B7" s="58"/>
      <c r="C7" s="39" t="s">
        <v>54</v>
      </c>
      <c r="D7" s="40" t="s">
        <v>53</v>
      </c>
      <c r="E7" s="97">
        <v>20</v>
      </c>
      <c r="F7" s="76">
        <v>11.76</v>
      </c>
      <c r="G7" s="76">
        <v>72.8</v>
      </c>
      <c r="H7" s="88">
        <v>4.6399999999999997</v>
      </c>
      <c r="I7" s="88">
        <v>6</v>
      </c>
      <c r="J7" s="88">
        <v>0</v>
      </c>
    </row>
    <row r="8" spans="1:10" ht="26.25">
      <c r="A8" s="106"/>
      <c r="B8" s="51" t="s">
        <v>33</v>
      </c>
      <c r="C8" s="39" t="s">
        <v>84</v>
      </c>
      <c r="D8" s="40" t="s">
        <v>58</v>
      </c>
      <c r="E8" s="53" t="s">
        <v>98</v>
      </c>
      <c r="F8" s="54">
        <v>16.75</v>
      </c>
      <c r="G8" s="41">
        <v>517.65</v>
      </c>
      <c r="H8" s="41">
        <v>36.409999999999997</v>
      </c>
      <c r="I8" s="41">
        <v>15</v>
      </c>
      <c r="J8" s="41">
        <v>58.91</v>
      </c>
    </row>
    <row r="9" spans="1:10" ht="26.25">
      <c r="A9" s="106"/>
      <c r="B9" s="51" t="s">
        <v>32</v>
      </c>
      <c r="C9" s="39" t="s">
        <v>85</v>
      </c>
      <c r="D9" s="55" t="s">
        <v>59</v>
      </c>
      <c r="E9" s="56">
        <v>200</v>
      </c>
      <c r="F9" s="57">
        <v>16.95</v>
      </c>
      <c r="G9" s="87">
        <v>91</v>
      </c>
      <c r="H9" s="88">
        <v>1.4</v>
      </c>
      <c r="I9" s="88">
        <v>1.6</v>
      </c>
      <c r="J9" s="88">
        <v>17.7</v>
      </c>
    </row>
    <row r="10" spans="1:10">
      <c r="A10" s="106"/>
      <c r="B10" s="58" t="s">
        <v>25</v>
      </c>
      <c r="C10" s="41"/>
      <c r="D10" s="40" t="s">
        <v>28</v>
      </c>
      <c r="E10" s="59">
        <v>90</v>
      </c>
      <c r="F10" s="57">
        <v>4.05</v>
      </c>
      <c r="G10" s="57">
        <v>217.8</v>
      </c>
      <c r="H10" s="39">
        <v>7.29</v>
      </c>
      <c r="I10" s="39">
        <v>0.9</v>
      </c>
      <c r="J10" s="39">
        <v>43.92</v>
      </c>
    </row>
    <row r="11" spans="1:10">
      <c r="A11" s="106"/>
      <c r="B11" s="58"/>
      <c r="C11" s="41"/>
      <c r="D11" s="60" t="s">
        <v>36</v>
      </c>
      <c r="E11" s="61">
        <v>570</v>
      </c>
      <c r="F11" s="95">
        <f>F6+F7+F8+F9+F10</f>
        <v>62.31</v>
      </c>
      <c r="G11" s="95">
        <f>G6+G7+G8+G9+G10</f>
        <v>1049.25</v>
      </c>
      <c r="H11" s="95">
        <f>H6+H7+H8+H9+H10</f>
        <v>49.94</v>
      </c>
      <c r="I11" s="95">
        <f>I6+I7+I8+I9+I10</f>
        <v>39.9</v>
      </c>
      <c r="J11" s="95">
        <f>J6+J7+J8+J9+J10</f>
        <v>120.73</v>
      </c>
    </row>
    <row r="12" spans="1:10" ht="15.75" thickBot="1">
      <c r="A12" s="107"/>
      <c r="B12" s="62"/>
      <c r="C12" s="41"/>
      <c r="D12" s="63"/>
      <c r="E12" s="64"/>
      <c r="F12" s="65"/>
      <c r="G12" s="64"/>
      <c r="H12" s="41"/>
      <c r="I12" s="41"/>
      <c r="J12" s="41"/>
    </row>
    <row r="13" spans="1:10" ht="27" thickBot="1">
      <c r="A13" s="104" t="s">
        <v>39</v>
      </c>
      <c r="B13" s="62" t="s">
        <v>20</v>
      </c>
      <c r="C13" s="66"/>
      <c r="D13" s="67" t="s">
        <v>60</v>
      </c>
      <c r="E13" s="68">
        <v>200</v>
      </c>
      <c r="F13" s="50">
        <v>22</v>
      </c>
      <c r="G13" s="90">
        <v>72.92</v>
      </c>
      <c r="H13" s="88">
        <v>0.72</v>
      </c>
      <c r="I13" s="88">
        <v>0.73</v>
      </c>
      <c r="J13" s="88">
        <v>15.36</v>
      </c>
    </row>
    <row r="14" spans="1:10">
      <c r="A14" s="104"/>
      <c r="B14" s="48"/>
      <c r="C14" s="69"/>
      <c r="D14" s="70" t="s">
        <v>37</v>
      </c>
      <c r="E14" s="80">
        <v>200</v>
      </c>
      <c r="F14" s="72">
        <v>22</v>
      </c>
      <c r="G14" s="72">
        <v>72.92</v>
      </c>
      <c r="H14" s="92">
        <v>0.72</v>
      </c>
      <c r="I14" s="92">
        <v>0.73</v>
      </c>
      <c r="J14" s="92">
        <v>15.36</v>
      </c>
    </row>
    <row r="15" spans="1:10" ht="15.75" thickBot="1">
      <c r="A15" s="104"/>
      <c r="B15" s="62"/>
      <c r="C15" s="63"/>
      <c r="D15" s="63"/>
      <c r="E15" s="64">
        <v>60</v>
      </c>
      <c r="F15" s="65"/>
      <c r="G15" s="64"/>
      <c r="H15" s="39"/>
      <c r="I15" s="39"/>
      <c r="J15" s="39"/>
    </row>
    <row r="16" spans="1:10" ht="27" thickBot="1">
      <c r="A16" s="105" t="s">
        <v>14</v>
      </c>
      <c r="B16" s="91" t="s">
        <v>79</v>
      </c>
      <c r="C16" s="73" t="s">
        <v>80</v>
      </c>
      <c r="D16" s="74" t="s">
        <v>61</v>
      </c>
      <c r="E16" s="75">
        <v>100</v>
      </c>
      <c r="F16" s="76">
        <v>6.62</v>
      </c>
      <c r="G16" s="76">
        <v>132</v>
      </c>
      <c r="H16" s="88">
        <v>2.2999999999999998</v>
      </c>
      <c r="I16" s="88">
        <v>6.4</v>
      </c>
      <c r="J16" s="88">
        <v>16.399999999999999</v>
      </c>
    </row>
    <row r="17" spans="1:10" ht="39.75" thickBot="1">
      <c r="A17" s="106"/>
      <c r="B17" s="81" t="s">
        <v>16</v>
      </c>
      <c r="C17" s="69" t="s">
        <v>81</v>
      </c>
      <c r="D17" s="74" t="s">
        <v>62</v>
      </c>
      <c r="E17" s="71">
        <v>250</v>
      </c>
      <c r="F17" s="77">
        <v>29.11</v>
      </c>
      <c r="G17" s="78">
        <v>191</v>
      </c>
      <c r="H17" s="86">
        <v>9.5</v>
      </c>
      <c r="I17" s="86">
        <v>6.6</v>
      </c>
      <c r="J17" s="86">
        <v>23.3</v>
      </c>
    </row>
    <row r="18" spans="1:10" ht="27" thickBot="1">
      <c r="A18" s="106"/>
      <c r="B18" s="81" t="s">
        <v>17</v>
      </c>
      <c r="C18" s="69" t="s">
        <v>82</v>
      </c>
      <c r="D18" s="52" t="s">
        <v>63</v>
      </c>
      <c r="E18" s="79" t="s">
        <v>99</v>
      </c>
      <c r="F18" s="78">
        <v>51.02</v>
      </c>
      <c r="G18" s="78">
        <v>550.79999999999995</v>
      </c>
      <c r="H18" s="86">
        <v>26.28</v>
      </c>
      <c r="I18" s="86">
        <v>30.42</v>
      </c>
      <c r="J18" s="86">
        <v>43.02</v>
      </c>
    </row>
    <row r="19" spans="1:10" ht="27" thickBot="1">
      <c r="A19" s="106"/>
      <c r="B19" s="81" t="s">
        <v>19</v>
      </c>
      <c r="C19" s="69" t="s">
        <v>83</v>
      </c>
      <c r="D19" s="52" t="s">
        <v>64</v>
      </c>
      <c r="E19" s="79">
        <v>180</v>
      </c>
      <c r="F19" s="78">
        <v>5.56</v>
      </c>
      <c r="G19" s="78">
        <v>104.94</v>
      </c>
      <c r="H19" s="88">
        <v>0.14000000000000001</v>
      </c>
      <c r="I19" s="88">
        <v>0</v>
      </c>
      <c r="J19" s="88">
        <v>26.1</v>
      </c>
    </row>
    <row r="20" spans="1:10" ht="15.75" thickBot="1">
      <c r="A20" s="106"/>
      <c r="B20" s="81" t="s">
        <v>34</v>
      </c>
      <c r="C20" s="69"/>
      <c r="D20" s="40" t="s">
        <v>28</v>
      </c>
      <c r="E20" s="71">
        <v>55</v>
      </c>
      <c r="F20" s="78">
        <v>2.48</v>
      </c>
      <c r="G20" s="78">
        <v>133.1</v>
      </c>
      <c r="H20" s="39">
        <v>4.46</v>
      </c>
      <c r="I20" s="39">
        <v>0.55000000000000004</v>
      </c>
      <c r="J20" s="39">
        <v>26.84</v>
      </c>
    </row>
    <row r="21" spans="1:10" ht="26.25" thickBot="1">
      <c r="A21" s="106"/>
      <c r="B21" s="81" t="s">
        <v>42</v>
      </c>
      <c r="C21" s="69"/>
      <c r="D21" s="40" t="s">
        <v>44</v>
      </c>
      <c r="E21" s="71">
        <v>70</v>
      </c>
      <c r="F21" s="78">
        <v>3.22</v>
      </c>
      <c r="G21" s="78">
        <v>155.4</v>
      </c>
      <c r="H21" s="86">
        <v>5.67</v>
      </c>
      <c r="I21" s="86">
        <v>2.38</v>
      </c>
      <c r="J21" s="86">
        <v>29.54</v>
      </c>
    </row>
    <row r="22" spans="1:10">
      <c r="A22" s="107"/>
      <c r="B22" s="83"/>
      <c r="C22" s="69"/>
      <c r="D22" s="70" t="s">
        <v>38</v>
      </c>
      <c r="E22" s="80">
        <v>935</v>
      </c>
      <c r="F22" s="72">
        <f>F16+F17+F18+F19+F20+F21</f>
        <v>98.01</v>
      </c>
      <c r="G22" s="72">
        <f>G16+G17+G18+G19+G20+G21</f>
        <v>1267.24</v>
      </c>
      <c r="H22" s="72">
        <f>H16+H17+H18+H19+H20+H21</f>
        <v>48.35</v>
      </c>
      <c r="I22" s="72">
        <f>I16+I17+I18+I19+I20+I21</f>
        <v>46.35</v>
      </c>
      <c r="J22" s="72">
        <f>J16+J17+J18+J19+J20+J21</f>
        <v>165.2</v>
      </c>
    </row>
    <row r="23" spans="1:10">
      <c r="A23" s="104" t="s">
        <v>52</v>
      </c>
      <c r="B23" s="83" t="s">
        <v>77</v>
      </c>
      <c r="C23" s="69"/>
      <c r="D23" s="69" t="s">
        <v>65</v>
      </c>
      <c r="E23" s="98">
        <v>27</v>
      </c>
      <c r="F23" s="78">
        <v>5.13</v>
      </c>
      <c r="G23" s="78">
        <v>171.16</v>
      </c>
      <c r="H23" s="78">
        <v>3.04</v>
      </c>
      <c r="I23" s="78">
        <v>3.39</v>
      </c>
      <c r="J23" s="78">
        <v>32.22</v>
      </c>
    </row>
    <row r="24" spans="1:10" ht="26.25">
      <c r="A24" s="104"/>
      <c r="B24" s="96" t="s">
        <v>49</v>
      </c>
      <c r="C24" s="69" t="s">
        <v>78</v>
      </c>
      <c r="D24" s="69" t="s">
        <v>66</v>
      </c>
      <c r="E24" s="79">
        <v>213</v>
      </c>
      <c r="F24" s="78">
        <v>14.06</v>
      </c>
      <c r="G24" s="78">
        <v>61.06</v>
      </c>
      <c r="H24" s="78">
        <v>2.33</v>
      </c>
      <c r="I24" s="78">
        <v>0</v>
      </c>
      <c r="J24" s="78">
        <v>12.93</v>
      </c>
    </row>
    <row r="25" spans="1:10">
      <c r="A25" s="104"/>
      <c r="B25" s="83"/>
      <c r="C25" s="69"/>
      <c r="D25" s="70" t="s">
        <v>45</v>
      </c>
      <c r="E25" s="80">
        <f t="shared" ref="E25:J25" si="0">E23+E24</f>
        <v>240</v>
      </c>
      <c r="F25" s="72">
        <f t="shared" si="0"/>
        <v>19.190000000000001</v>
      </c>
      <c r="G25" s="72">
        <f t="shared" si="0"/>
        <v>232.22</v>
      </c>
      <c r="H25" s="72">
        <f t="shared" si="0"/>
        <v>5.37</v>
      </c>
      <c r="I25" s="72">
        <f t="shared" si="0"/>
        <v>3.39</v>
      </c>
      <c r="J25" s="72">
        <f t="shared" si="0"/>
        <v>45.15</v>
      </c>
    </row>
    <row r="26" spans="1:10" ht="39">
      <c r="A26" s="104" t="s">
        <v>57</v>
      </c>
      <c r="B26" s="83" t="s">
        <v>15</v>
      </c>
      <c r="C26" s="69" t="s">
        <v>74</v>
      </c>
      <c r="D26" s="69" t="s">
        <v>67</v>
      </c>
      <c r="E26" s="79" t="s">
        <v>100</v>
      </c>
      <c r="F26" s="78">
        <v>24.38</v>
      </c>
      <c r="G26" s="78">
        <v>66</v>
      </c>
      <c r="H26" s="78">
        <v>1.98</v>
      </c>
      <c r="I26" s="78">
        <v>2.82</v>
      </c>
      <c r="J26" s="78">
        <v>8.1</v>
      </c>
    </row>
    <row r="27" spans="1:10" ht="26.25">
      <c r="A27" s="104"/>
      <c r="B27" s="83" t="s">
        <v>17</v>
      </c>
      <c r="C27" s="69" t="s">
        <v>75</v>
      </c>
      <c r="D27" s="69" t="s">
        <v>68</v>
      </c>
      <c r="E27" s="79" t="s">
        <v>101</v>
      </c>
      <c r="F27" s="78">
        <v>53.84</v>
      </c>
      <c r="G27" s="78">
        <v>332.92</v>
      </c>
      <c r="H27" s="78">
        <v>13.45</v>
      </c>
      <c r="I27" s="78">
        <v>22.14</v>
      </c>
      <c r="J27" s="78">
        <v>20.010000000000002</v>
      </c>
    </row>
    <row r="28" spans="1:10" ht="26.25">
      <c r="A28" s="104"/>
      <c r="B28" s="83" t="s">
        <v>18</v>
      </c>
      <c r="C28" s="69" t="s">
        <v>76</v>
      </c>
      <c r="D28" s="69" t="s">
        <v>69</v>
      </c>
      <c r="E28" s="79" t="s">
        <v>102</v>
      </c>
      <c r="F28" s="78">
        <v>9.35</v>
      </c>
      <c r="G28" s="78">
        <v>285.48</v>
      </c>
      <c r="H28" s="78">
        <v>5.4</v>
      </c>
      <c r="I28" s="78">
        <v>10.3</v>
      </c>
      <c r="J28" s="78">
        <v>43</v>
      </c>
    </row>
    <row r="29" spans="1:10" ht="26.25">
      <c r="A29" s="104"/>
      <c r="B29" s="83" t="s">
        <v>49</v>
      </c>
      <c r="C29" s="69" t="s">
        <v>73</v>
      </c>
      <c r="D29" s="69" t="s">
        <v>70</v>
      </c>
      <c r="E29" s="79" t="s">
        <v>72</v>
      </c>
      <c r="F29" s="78">
        <v>1.43</v>
      </c>
      <c r="G29" s="78">
        <v>54</v>
      </c>
      <c r="H29" s="78">
        <v>0.09</v>
      </c>
      <c r="I29" s="78">
        <v>0</v>
      </c>
      <c r="J29" s="78">
        <v>13.5</v>
      </c>
    </row>
    <row r="30" spans="1:10">
      <c r="A30" s="104"/>
      <c r="B30" s="83" t="s">
        <v>25</v>
      </c>
      <c r="C30" s="69"/>
      <c r="D30" s="40" t="s">
        <v>28</v>
      </c>
      <c r="E30" s="71">
        <v>60</v>
      </c>
      <c r="F30" s="78">
        <v>2.7</v>
      </c>
      <c r="G30" s="78">
        <v>145.19999999999999</v>
      </c>
      <c r="H30" s="78">
        <v>4.8600000000000003</v>
      </c>
      <c r="I30" s="78">
        <v>0.6</v>
      </c>
      <c r="J30" s="78">
        <v>29.28</v>
      </c>
    </row>
    <row r="31" spans="1:10" ht="25.5">
      <c r="A31" s="104"/>
      <c r="B31" s="83" t="s">
        <v>42</v>
      </c>
      <c r="C31" s="69"/>
      <c r="D31" s="40" t="s">
        <v>44</v>
      </c>
      <c r="E31" s="71">
        <v>50</v>
      </c>
      <c r="F31" s="78">
        <v>2.2999999999999998</v>
      </c>
      <c r="G31" s="78">
        <v>111</v>
      </c>
      <c r="H31" s="78">
        <v>4.05</v>
      </c>
      <c r="I31" s="78">
        <v>1.7</v>
      </c>
      <c r="J31" s="78">
        <v>21.1</v>
      </c>
    </row>
    <row r="32" spans="1:10">
      <c r="A32" s="104"/>
      <c r="B32" s="83"/>
      <c r="C32" s="69"/>
      <c r="D32" s="70" t="s">
        <v>46</v>
      </c>
      <c r="E32" s="80">
        <v>765</v>
      </c>
      <c r="F32" s="72">
        <f>F26+F27+F28+F29+F30+F31</f>
        <v>94</v>
      </c>
      <c r="G32" s="72">
        <f>G26+G27+G28+G29+G30+G31</f>
        <v>994.60000000000014</v>
      </c>
      <c r="H32" s="72">
        <f>H26+H27+H28+H29+H30+H31</f>
        <v>29.83</v>
      </c>
      <c r="I32" s="72">
        <f>I26+I27+I28+I29+I30+I31</f>
        <v>37.560000000000009</v>
      </c>
      <c r="J32" s="72">
        <f>J26+J27+J28+J29+J30+J31</f>
        <v>134.99</v>
      </c>
    </row>
    <row r="33" spans="1:10" ht="26.25">
      <c r="A33" s="105" t="s">
        <v>50</v>
      </c>
      <c r="B33" s="83" t="s">
        <v>49</v>
      </c>
      <c r="C33" s="69" t="s">
        <v>47</v>
      </c>
      <c r="D33" s="69" t="s">
        <v>71</v>
      </c>
      <c r="E33" s="71">
        <v>200</v>
      </c>
      <c r="F33" s="78">
        <v>13.94</v>
      </c>
      <c r="G33" s="78">
        <v>100</v>
      </c>
      <c r="H33" s="78">
        <v>5.6</v>
      </c>
      <c r="I33" s="78">
        <v>5</v>
      </c>
      <c r="J33" s="78">
        <v>7.8</v>
      </c>
    </row>
    <row r="34" spans="1:10">
      <c r="A34" s="106"/>
      <c r="B34" s="83"/>
      <c r="C34" s="69"/>
      <c r="D34" s="70" t="s">
        <v>48</v>
      </c>
      <c r="E34" s="80">
        <v>200</v>
      </c>
      <c r="F34" s="72">
        <v>13.94</v>
      </c>
      <c r="G34" s="72">
        <v>100</v>
      </c>
      <c r="H34" s="72">
        <v>5.6</v>
      </c>
      <c r="I34" s="72">
        <v>5</v>
      </c>
      <c r="J34" s="72">
        <v>7.8</v>
      </c>
    </row>
    <row r="35" spans="1:10">
      <c r="A35" s="107"/>
      <c r="B35" s="83"/>
      <c r="C35" s="69"/>
      <c r="D35" s="84" t="s">
        <v>40</v>
      </c>
      <c r="E35" s="72">
        <f t="shared" ref="E35:J35" si="1">E11+E14+E22+E25+E32+E34</f>
        <v>2910</v>
      </c>
      <c r="F35" s="72">
        <f t="shared" si="1"/>
        <v>309.45</v>
      </c>
      <c r="G35" s="72">
        <f t="shared" si="1"/>
        <v>3716.2299999999996</v>
      </c>
      <c r="H35" s="72">
        <f t="shared" si="1"/>
        <v>139.80999999999997</v>
      </c>
      <c r="I35" s="72">
        <f t="shared" si="1"/>
        <v>132.93</v>
      </c>
      <c r="J35" s="72">
        <f t="shared" si="1"/>
        <v>489.22999999999996</v>
      </c>
    </row>
    <row r="36" spans="1:10">
      <c r="A36" s="43" t="s">
        <v>41</v>
      </c>
      <c r="B36" s="82"/>
      <c r="C36" s="82"/>
      <c r="D36" s="82"/>
      <c r="E36" s="82" t="s">
        <v>91</v>
      </c>
      <c r="F36" s="82"/>
      <c r="G36" s="82"/>
      <c r="H36" s="82"/>
      <c r="I36" s="82"/>
      <c r="J36" s="82"/>
    </row>
    <row r="37" spans="1:10">
      <c r="C37" s="82"/>
      <c r="D37" s="82"/>
      <c r="E37" s="82"/>
      <c r="F37" s="82"/>
      <c r="G37" s="82"/>
      <c r="H37" s="82"/>
      <c r="I37" s="82"/>
      <c r="J37" s="82"/>
    </row>
    <row r="38" spans="1:10">
      <c r="A38" s="89"/>
      <c r="B38" s="82"/>
      <c r="C38" s="82"/>
      <c r="D38" s="82"/>
      <c r="E38" s="82"/>
      <c r="F38" s="82"/>
      <c r="G38" s="82"/>
      <c r="H38" s="82"/>
      <c r="I38" s="82"/>
      <c r="J38" s="82"/>
    </row>
    <row r="39" spans="1:10">
      <c r="A39" s="89"/>
      <c r="B39" s="82"/>
      <c r="C39" s="82"/>
      <c r="D39" s="82"/>
      <c r="E39" s="82"/>
      <c r="F39" s="82"/>
      <c r="G39" s="82"/>
      <c r="H39" s="82"/>
      <c r="I39" s="82"/>
      <c r="J39" s="82"/>
    </row>
    <row r="40" spans="1:10">
      <c r="A40" s="89"/>
      <c r="G40" s="82"/>
      <c r="H40" s="82"/>
      <c r="I40" s="82"/>
      <c r="J40" s="82"/>
    </row>
    <row r="41" spans="1:10">
      <c r="B41" s="42"/>
      <c r="C41" s="42"/>
      <c r="D41" s="42"/>
      <c r="E41" s="42"/>
      <c r="F41" s="42"/>
      <c r="G41" s="42"/>
      <c r="H41" s="42"/>
      <c r="I41" s="42"/>
      <c r="J41" s="42"/>
    </row>
  </sheetData>
  <mergeCells count="11">
    <mergeCell ref="D1:F1"/>
    <mergeCell ref="G1:H1"/>
    <mergeCell ref="I1:J1"/>
    <mergeCell ref="B3:D3"/>
    <mergeCell ref="G3:H3"/>
    <mergeCell ref="A26:A32"/>
    <mergeCell ref="A33:A35"/>
    <mergeCell ref="A6:A12"/>
    <mergeCell ref="A13:A15"/>
    <mergeCell ref="A16:A22"/>
    <mergeCell ref="A23:A25"/>
  </mergeCells>
  <phoneticPr fontId="0" type="noConversion"/>
  <pageMargins left="0.75" right="0.75" top="1" bottom="1" header="0.5" footer="0.5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2022-03-16T10:27:21Z</cp:lastPrinted>
  <dcterms:created xsi:type="dcterms:W3CDTF">2015-06-05T18:19:34Z</dcterms:created>
  <dcterms:modified xsi:type="dcterms:W3CDTF">2024-03-14T10:43:31Z</dcterms:modified>
</cp:coreProperties>
</file>