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5"/>
  <c r="I25"/>
  <c r="H25"/>
  <c r="G25"/>
  <c r="F25"/>
  <c r="E25"/>
  <c r="J22"/>
  <c r="I22"/>
  <c r="H22"/>
  <c r="G22"/>
  <c r="F22"/>
  <c r="J10"/>
  <c r="J35" s="1"/>
  <c r="I10"/>
  <c r="I35" s="1"/>
  <c r="H10"/>
  <c r="H35" s="1"/>
  <c r="G10"/>
  <c r="G35" s="1"/>
  <c r="F10"/>
  <c r="F35" s="1"/>
  <c r="G25" i="2"/>
  <c r="H25"/>
  <c r="I25"/>
  <c r="J25"/>
  <c r="F25"/>
  <c r="E25"/>
  <c r="G32" l="1"/>
  <c r="H32"/>
  <c r="I32"/>
  <c r="J32"/>
  <c r="F32"/>
  <c r="G22"/>
  <c r="H22"/>
  <c r="I22"/>
  <c r="J22"/>
  <c r="F22"/>
  <c r="G10"/>
  <c r="H10"/>
  <c r="I10"/>
  <c r="J10"/>
  <c r="F10"/>
  <c r="E35" l="1"/>
  <c r="G35"/>
  <c r="H35"/>
  <c r="I35"/>
  <c r="J3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<sst xmlns="http://schemas.openxmlformats.org/spreadsheetml/2006/main" count="219" uniqueCount="103">
  <si>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</si>
  <si>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</si>
  <si>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</si>
  <si>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</si>
  <si>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</si>
  <si>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</si>
  <si>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</si>
  <si>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</si>
  <si>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</si>
  <si>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</si>
  <si>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</si>
  <si>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</si>
  <si>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</si>
  <si>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</si>
  <si>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</si>
  <si>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</si>
  <si>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</si>
  <si>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</si>
  <si>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</si>
  <si>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</si>
  <si>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</si>
  <si>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</si>
  <si>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</si>
  <si>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</si>
  <si>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</si>
  <si>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</si>
  <si>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</si>
  <si>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</si>
  <si>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</si>
  <si>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</si>
  <si>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</si>
  <si>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</si>
  <si>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</si>
  <si>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</si>
  <si>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</si>
  <si>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</si>
  <si>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</si>
  <si>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</si>
  <si>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</si>
  <si>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</si>
  <si>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</si>
  <si>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</si>
  <si>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</si>
  <si>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</si>
  <si>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</si>
  <si>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</si>
  <si>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</si>
  <si>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</si>
  <si>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</si>
  <si>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</si>
  <si>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</si>
  <si>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</si>
  <si>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</si>
  <si>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</si>
  <si>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</si>
  <si>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</si>
  <si>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</si>
  <si>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</si>
  <si>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</si>
  <si>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</si>
  <si>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</si>
  <si>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</si>
  <si>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</si>
  <si>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</si>
  <si>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</si>
  <si>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</si>
  <si>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</si>
  <si>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</si>
  <si>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</si>
  <si>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</si>
  <si>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</si>
  <si>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</si>
  <si>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</si>
  <si>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</si>
  <si>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</si>
  <si>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</si>
  <si>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</si>
  <si>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</si>
  <si>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</si>
  <si>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</si>
  <si>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</si>
  <si>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</si>
  <si>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</si>
  <si>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>180/10</t>
  </si>
  <si>
    <t>180/5</t>
  </si>
  <si>
    <t>№ 376</t>
  </si>
  <si>
    <t>№ 295</t>
  </si>
  <si>
    <t>№ 143</t>
  </si>
  <si>
    <t>№ 222</t>
  </si>
  <si>
    <t>230/18</t>
  </si>
  <si>
    <t>90/90</t>
  </si>
  <si>
    <t>1/183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</si>
  <si>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</si>
  <si>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</si>
  <si>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</si>
  <si>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</si>
  <si>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</si>
  <si>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200/18</t>
  </si>
  <si>
    <t>150/7</t>
  </si>
  <si>
    <t>80/80</t>
  </si>
  <si>
    <t>150/5</t>
  </si>
  <si>
    <t xml:space="preserve">                                                                         ГКОУ (Специальная (коррекционная) общеобразовательная школа-интернат № 10</t>
  </si>
  <si>
    <t>23.04.2024г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</si>
</sst>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/>
    <xf numFmtId="49" fontId="6" fillId="3" borderId="0" xfId="0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5" t="s">
        <v>23</v>
      </c>
      <c r="C1" s="136"/>
      <c r="D1" s="13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9" t="s">
        <v>92</v>
      </c>
      <c r="E1" s="149"/>
      <c r="F1" s="149"/>
      <c r="G1" s="143" t="s">
        <v>60</v>
      </c>
      <c r="H1" s="143"/>
      <c r="I1" s="138" t="s">
        <v>93</v>
      </c>
      <c r="J1" s="13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6" t="s">
        <v>30</v>
      </c>
      <c r="C3" s="147"/>
      <c r="D3" s="148"/>
      <c r="E3" s="44" t="s">
        <v>22</v>
      </c>
      <c r="F3" s="93" t="s">
        <v>54</v>
      </c>
      <c r="G3" s="144" t="s">
        <v>102</v>
      </c>
      <c r="H3" s="14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1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41"/>
      <c r="B7" s="51" t="s">
        <v>33</v>
      </c>
      <c r="C7" s="39" t="s">
        <v>88</v>
      </c>
      <c r="D7" s="40" t="s">
        <v>65</v>
      </c>
      <c r="E7" s="53" t="s">
        <v>89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41"/>
      <c r="B8" s="51" t="s">
        <v>32</v>
      </c>
      <c r="C8" s="39" t="s">
        <v>42</v>
      </c>
      <c r="D8" s="55" t="s">
        <v>66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41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41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 thickBot="1">
      <c r="A11" s="14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9" t="s">
        <v>39</v>
      </c>
      <c r="B12" s="62" t="s">
        <v>20</v>
      </c>
      <c r="C12" s="66" t="s">
        <v>62</v>
      </c>
      <c r="D12" s="67" t="s">
        <v>61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39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39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40" t="s">
        <v>14</v>
      </c>
      <c r="B15" s="90" t="s">
        <v>68</v>
      </c>
      <c r="C15" s="72" t="s">
        <v>57</v>
      </c>
      <c r="D15" s="73" t="s">
        <v>67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41"/>
      <c r="B16" s="80" t="s">
        <v>16</v>
      </c>
      <c r="C16" s="68" t="s">
        <v>82</v>
      </c>
      <c r="D16" s="73" t="s">
        <v>69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41"/>
      <c r="B17" s="80" t="s">
        <v>18</v>
      </c>
      <c r="C17" s="68" t="s">
        <v>81</v>
      </c>
      <c r="D17" s="52" t="s">
        <v>70</v>
      </c>
      <c r="E17" s="78" t="s">
        <v>83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41"/>
      <c r="B18" s="80" t="s">
        <v>17</v>
      </c>
      <c r="C18" s="68" t="s">
        <v>59</v>
      </c>
      <c r="D18" s="52" t="s">
        <v>58</v>
      </c>
      <c r="E18" s="78" t="s">
        <v>90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41"/>
      <c r="B19" s="80" t="s">
        <v>19</v>
      </c>
      <c r="C19" s="68" t="s">
        <v>80</v>
      </c>
      <c r="D19" s="52" t="s">
        <v>71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41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41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42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39" t="s">
        <v>56</v>
      </c>
      <c r="B23" s="82" t="s">
        <v>63</v>
      </c>
      <c r="C23" s="68"/>
      <c r="D23" s="68" t="s">
        <v>72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39"/>
      <c r="B24" s="96" t="s">
        <v>51</v>
      </c>
      <c r="C24" s="68" t="s">
        <v>79</v>
      </c>
      <c r="D24" s="68" t="s">
        <v>73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39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39" t="s">
        <v>52</v>
      </c>
      <c r="B26" s="82" t="s">
        <v>15</v>
      </c>
      <c r="C26" s="68" t="s">
        <v>64</v>
      </c>
      <c r="D26" s="68" t="s">
        <v>74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39"/>
      <c r="B27" s="82" t="s">
        <v>17</v>
      </c>
      <c r="C27" s="68" t="s">
        <v>86</v>
      </c>
      <c r="D27" s="68" t="s">
        <v>75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39"/>
      <c r="B28" s="82" t="s">
        <v>18</v>
      </c>
      <c r="C28" s="68" t="s">
        <v>87</v>
      </c>
      <c r="D28" s="68" t="s">
        <v>76</v>
      </c>
      <c r="E28" s="78" t="s">
        <v>84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39"/>
      <c r="B29" s="82" t="s">
        <v>51</v>
      </c>
      <c r="C29" s="68" t="s">
        <v>85</v>
      </c>
      <c r="D29" s="68" t="s">
        <v>77</v>
      </c>
      <c r="E29" s="78" t="s">
        <v>78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39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39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39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40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41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42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3" sqref="G3:H3"/>
    </sheetView>
  </sheetViews>
  <sheetFormatPr defaultRowHeight="15"/>
  <cols>
    <col min="4" max="4" width="17.140625" customWidth="1"/>
  </cols>
  <sheetData>
    <row r="1" spans="1:10" ht="18" customHeight="1">
      <c r="A1" s="132"/>
      <c r="B1" s="132"/>
      <c r="C1" s="132"/>
      <c r="D1" s="154" t="s">
        <v>95</v>
      </c>
      <c r="E1" s="154"/>
      <c r="F1" s="154"/>
      <c r="G1" s="155" t="s">
        <v>60</v>
      </c>
      <c r="H1" s="155"/>
      <c r="I1" s="145" t="s">
        <v>93</v>
      </c>
      <c r="J1" s="145"/>
    </row>
    <row r="2" spans="1:10" ht="14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5.75" customHeight="1">
      <c r="A3" s="98" t="s">
        <v>0</v>
      </c>
      <c r="B3" s="146" t="s">
        <v>101</v>
      </c>
      <c r="C3" s="147"/>
      <c r="D3" s="148"/>
      <c r="E3" s="132" t="s">
        <v>22</v>
      </c>
      <c r="F3" s="133" t="s">
        <v>96</v>
      </c>
      <c r="G3" s="144" t="s">
        <v>102</v>
      </c>
      <c r="H3" s="145"/>
      <c r="I3" s="132"/>
      <c r="J3" s="92"/>
    </row>
    <row r="4" spans="1:10" ht="15.75" thickBot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52" t="s">
        <v>55</v>
      </c>
      <c r="B6" s="99"/>
      <c r="C6" s="39" t="s">
        <v>31</v>
      </c>
      <c r="D6" s="40" t="s">
        <v>44</v>
      </c>
      <c r="E6" s="100">
        <v>10</v>
      </c>
      <c r="F6" s="101">
        <v>5.3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38.25">
      <c r="A7" s="152"/>
      <c r="B7" s="102" t="s">
        <v>33</v>
      </c>
      <c r="C7" s="39" t="s">
        <v>88</v>
      </c>
      <c r="D7" s="40" t="s">
        <v>65</v>
      </c>
      <c r="E7" s="53" t="s">
        <v>97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25.5">
      <c r="A8" s="152"/>
      <c r="B8" s="102" t="s">
        <v>32</v>
      </c>
      <c r="C8" s="39" t="s">
        <v>42</v>
      </c>
      <c r="D8" s="55" t="s">
        <v>66</v>
      </c>
      <c r="E8" s="103">
        <v>200</v>
      </c>
      <c r="F8" s="104">
        <v>16.95</v>
      </c>
      <c r="G8" s="104">
        <v>150.80000000000001</v>
      </c>
      <c r="H8" s="39">
        <v>3.76</v>
      </c>
      <c r="I8" s="39">
        <v>3.2</v>
      </c>
      <c r="J8" s="39">
        <v>26.74</v>
      </c>
    </row>
    <row r="9" spans="1:10">
      <c r="A9" s="152"/>
      <c r="B9" s="105" t="s">
        <v>24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52"/>
      <c r="B10" s="105"/>
      <c r="C10" s="41"/>
      <c r="D10" s="107" t="s">
        <v>36</v>
      </c>
      <c r="E10" s="108">
        <v>500</v>
      </c>
      <c r="F10" s="109">
        <f>F6+F7+F8+F9</f>
        <v>111.28</v>
      </c>
      <c r="G10" s="109">
        <f t="shared" ref="G10:J10" si="0">G6+G7+G8+G9</f>
        <v>996.15000000000009</v>
      </c>
      <c r="H10" s="109">
        <f t="shared" si="0"/>
        <v>49.709999999999994</v>
      </c>
      <c r="I10" s="109">
        <f t="shared" si="0"/>
        <v>22.099999999999998</v>
      </c>
      <c r="J10" s="109">
        <f t="shared" si="0"/>
        <v>143.80999999999997</v>
      </c>
    </row>
    <row r="11" spans="1:10" ht="15.75" thickBot="1">
      <c r="A11" s="153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50" t="s">
        <v>39</v>
      </c>
      <c r="B12" s="110" t="s">
        <v>20</v>
      </c>
      <c r="C12" s="114" t="s">
        <v>62</v>
      </c>
      <c r="D12" s="115" t="s">
        <v>61</v>
      </c>
      <c r="E12" s="116" t="s">
        <v>91</v>
      </c>
      <c r="F12" s="101">
        <v>16.100000000000001</v>
      </c>
      <c r="G12" s="101">
        <v>95.68</v>
      </c>
      <c r="H12" s="39">
        <v>0.74</v>
      </c>
      <c r="I12" s="39">
        <v>0</v>
      </c>
      <c r="J12" s="39">
        <v>23.18</v>
      </c>
    </row>
    <row r="13" spans="1:10" ht="25.5">
      <c r="A13" s="150"/>
      <c r="B13" s="99"/>
      <c r="C13" s="117"/>
      <c r="D13" s="118" t="s">
        <v>37</v>
      </c>
      <c r="E13" s="119">
        <v>183</v>
      </c>
      <c r="F13" s="120">
        <v>16.100000000000001</v>
      </c>
      <c r="G13" s="120">
        <v>95.68</v>
      </c>
      <c r="H13" s="91">
        <v>0.74</v>
      </c>
      <c r="I13" s="91">
        <v>0</v>
      </c>
      <c r="J13" s="91">
        <v>23.18</v>
      </c>
    </row>
    <row r="14" spans="1:10" ht="15.75" thickBot="1">
      <c r="A14" s="150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26.25" thickBot="1">
      <c r="A15" s="151" t="s">
        <v>14</v>
      </c>
      <c r="B15" s="121" t="s">
        <v>68</v>
      </c>
      <c r="C15" s="122" t="s">
        <v>57</v>
      </c>
      <c r="D15" s="73" t="s">
        <v>67</v>
      </c>
      <c r="E15" s="123">
        <v>60</v>
      </c>
      <c r="F15" s="124">
        <v>11.83</v>
      </c>
      <c r="G15" s="124">
        <v>45</v>
      </c>
      <c r="H15" s="39">
        <v>1.02</v>
      </c>
      <c r="I15" s="39">
        <v>2.16</v>
      </c>
      <c r="J15" s="39">
        <v>5.34</v>
      </c>
    </row>
    <row r="16" spans="1:10" ht="26.25" thickBot="1">
      <c r="A16" s="152"/>
      <c r="B16" s="125" t="s">
        <v>16</v>
      </c>
      <c r="C16" s="117" t="s">
        <v>82</v>
      </c>
      <c r="D16" s="73" t="s">
        <v>69</v>
      </c>
      <c r="E16" s="126">
        <v>200</v>
      </c>
      <c r="F16" s="127">
        <v>6.25</v>
      </c>
      <c r="G16" s="54">
        <v>110.2</v>
      </c>
      <c r="H16" s="41">
        <v>1.74</v>
      </c>
      <c r="I16" s="41">
        <v>4.28</v>
      </c>
      <c r="J16" s="41">
        <v>16.16</v>
      </c>
    </row>
    <row r="17" spans="1:10" ht="39" thickBot="1">
      <c r="A17" s="152"/>
      <c r="B17" s="125" t="s">
        <v>18</v>
      </c>
      <c r="C17" s="117" t="s">
        <v>81</v>
      </c>
      <c r="D17" s="52" t="s">
        <v>70</v>
      </c>
      <c r="E17" s="53" t="s">
        <v>98</v>
      </c>
      <c r="F17" s="54">
        <v>7.45</v>
      </c>
      <c r="G17" s="54">
        <v>225</v>
      </c>
      <c r="H17" s="41">
        <v>5.4</v>
      </c>
      <c r="I17" s="41">
        <v>6.3</v>
      </c>
      <c r="J17" s="41">
        <v>36.6</v>
      </c>
    </row>
    <row r="18" spans="1:10" ht="15.75" thickBot="1">
      <c r="A18" s="152"/>
      <c r="B18" s="125" t="s">
        <v>17</v>
      </c>
      <c r="C18" s="117" t="s">
        <v>59</v>
      </c>
      <c r="D18" s="52" t="s">
        <v>58</v>
      </c>
      <c r="E18" s="53" t="s">
        <v>99</v>
      </c>
      <c r="F18" s="54">
        <v>92.98</v>
      </c>
      <c r="G18" s="54">
        <v>204.05</v>
      </c>
      <c r="H18" s="41">
        <v>23.45</v>
      </c>
      <c r="I18" s="41">
        <v>9.75</v>
      </c>
      <c r="J18" s="41">
        <v>5.64</v>
      </c>
    </row>
    <row r="19" spans="1:10" ht="26.25" thickBot="1">
      <c r="A19" s="152"/>
      <c r="B19" s="125" t="s">
        <v>19</v>
      </c>
      <c r="C19" s="117" t="s">
        <v>80</v>
      </c>
      <c r="D19" s="52" t="s">
        <v>71</v>
      </c>
      <c r="E19" s="53">
        <v>180</v>
      </c>
      <c r="F19" s="54">
        <v>5.29</v>
      </c>
      <c r="G19" s="54">
        <v>108.9</v>
      </c>
      <c r="H19" s="39">
        <v>0.11</v>
      </c>
      <c r="I19" s="39">
        <v>0</v>
      </c>
      <c r="J19" s="39">
        <v>27.11</v>
      </c>
    </row>
    <row r="20" spans="1:10" ht="15.75" thickBot="1">
      <c r="A20" s="152"/>
      <c r="B20" s="125" t="s">
        <v>34</v>
      </c>
      <c r="C20" s="117"/>
      <c r="D20" s="40" t="s">
        <v>28</v>
      </c>
      <c r="E20" s="126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2"/>
      <c r="B21" s="125" t="s">
        <v>43</v>
      </c>
      <c r="C21" s="117"/>
      <c r="D21" s="40" t="s">
        <v>45</v>
      </c>
      <c r="E21" s="126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53"/>
      <c r="B22" s="128"/>
      <c r="C22" s="117"/>
      <c r="D22" s="118" t="s">
        <v>38</v>
      </c>
      <c r="E22" s="119">
        <v>857</v>
      </c>
      <c r="F22" s="120">
        <f>F15+F16+F17+F18+F19+F20+F21</f>
        <v>127.89000000000001</v>
      </c>
      <c r="G22" s="120">
        <f t="shared" ref="G22:J22" si="1">G15+G16+G17+G18+G19+G20+G21</f>
        <v>894.55</v>
      </c>
      <c r="H22" s="120">
        <f t="shared" si="1"/>
        <v>38.849999999999994</v>
      </c>
      <c r="I22" s="120">
        <f t="shared" si="1"/>
        <v>23.55</v>
      </c>
      <c r="J22" s="120">
        <f t="shared" si="1"/>
        <v>130.33000000000001</v>
      </c>
    </row>
    <row r="23" spans="1:10">
      <c r="A23" s="150" t="s">
        <v>56</v>
      </c>
      <c r="B23" s="128" t="s">
        <v>63</v>
      </c>
      <c r="C23" s="117"/>
      <c r="D23" s="117" t="s">
        <v>72</v>
      </c>
      <c r="E23" s="129">
        <v>50</v>
      </c>
      <c r="F23" s="54">
        <v>9.5</v>
      </c>
      <c r="G23" s="54">
        <v>183.6</v>
      </c>
      <c r="H23" s="54">
        <v>2.63</v>
      </c>
      <c r="I23" s="54">
        <v>2.04</v>
      </c>
      <c r="J23" s="54">
        <v>37.74</v>
      </c>
    </row>
    <row r="24" spans="1:10">
      <c r="A24" s="150"/>
      <c r="B24" s="130" t="s">
        <v>51</v>
      </c>
      <c r="C24" s="117" t="s">
        <v>79</v>
      </c>
      <c r="D24" s="117" t="s">
        <v>73</v>
      </c>
      <c r="E24" s="53">
        <v>187</v>
      </c>
      <c r="F24" s="54">
        <v>11.59</v>
      </c>
      <c r="G24" s="54">
        <v>94.12</v>
      </c>
      <c r="H24" s="54">
        <v>0.92</v>
      </c>
      <c r="I24" s="54">
        <v>0</v>
      </c>
      <c r="J24" s="54">
        <v>22.6</v>
      </c>
    </row>
    <row r="25" spans="1:10">
      <c r="A25" s="150"/>
      <c r="B25" s="128"/>
      <c r="C25" s="117"/>
      <c r="D25" s="118" t="s">
        <v>46</v>
      </c>
      <c r="E25" s="119">
        <f>E23+E24</f>
        <v>237</v>
      </c>
      <c r="F25" s="120">
        <f>F23+F24</f>
        <v>21.09</v>
      </c>
      <c r="G25" s="120">
        <f t="shared" ref="G25:J25" si="2">G23+G24</f>
        <v>277.72000000000003</v>
      </c>
      <c r="H25" s="120">
        <f t="shared" si="2"/>
        <v>3.55</v>
      </c>
      <c r="I25" s="120">
        <f t="shared" si="2"/>
        <v>2.04</v>
      </c>
      <c r="J25" s="120">
        <f t="shared" si="2"/>
        <v>60.34</v>
      </c>
    </row>
    <row r="26" spans="1:10">
      <c r="A26" s="150" t="s">
        <v>52</v>
      </c>
      <c r="B26" s="128" t="s">
        <v>15</v>
      </c>
      <c r="C26" s="117" t="s">
        <v>64</v>
      </c>
      <c r="D26" s="117" t="s">
        <v>74</v>
      </c>
      <c r="E26" s="129">
        <v>60</v>
      </c>
      <c r="F26" s="54">
        <v>8.82</v>
      </c>
      <c r="G26" s="54">
        <v>9.6</v>
      </c>
      <c r="H26" s="54">
        <v>0.48</v>
      </c>
      <c r="I26" s="54">
        <v>0</v>
      </c>
      <c r="J26" s="54">
        <v>2.04</v>
      </c>
    </row>
    <row r="27" spans="1:10" ht="25.5">
      <c r="A27" s="150"/>
      <c r="B27" s="128" t="s">
        <v>17</v>
      </c>
      <c r="C27" s="117" t="s">
        <v>86</v>
      </c>
      <c r="D27" s="117" t="s">
        <v>75</v>
      </c>
      <c r="E27" s="53">
        <v>90</v>
      </c>
      <c r="F27" s="54">
        <v>34.49</v>
      </c>
      <c r="G27" s="54">
        <v>291.60000000000002</v>
      </c>
      <c r="H27" s="54">
        <v>13.68</v>
      </c>
      <c r="I27" s="54">
        <v>20.34</v>
      </c>
      <c r="J27" s="54">
        <v>13.32</v>
      </c>
    </row>
    <row r="28" spans="1:10">
      <c r="A28" s="150"/>
      <c r="B28" s="128" t="s">
        <v>18</v>
      </c>
      <c r="C28" s="117" t="s">
        <v>87</v>
      </c>
      <c r="D28" s="117" t="s">
        <v>76</v>
      </c>
      <c r="E28" s="53" t="s">
        <v>100</v>
      </c>
      <c r="F28" s="54">
        <v>14.33</v>
      </c>
      <c r="G28" s="54">
        <v>252</v>
      </c>
      <c r="H28" s="54">
        <v>2.7</v>
      </c>
      <c r="I28" s="54">
        <v>12</v>
      </c>
      <c r="J28" s="54">
        <v>33.299999999999997</v>
      </c>
    </row>
    <row r="29" spans="1:10">
      <c r="A29" s="150"/>
      <c r="B29" s="128" t="s">
        <v>51</v>
      </c>
      <c r="C29" s="117" t="s">
        <v>85</v>
      </c>
      <c r="D29" s="117" t="s">
        <v>77</v>
      </c>
      <c r="E29" s="53" t="s">
        <v>78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>
      <c r="A30" s="150"/>
      <c r="B30" s="128" t="s">
        <v>25</v>
      </c>
      <c r="C30" s="117"/>
      <c r="D30" s="40" t="s">
        <v>28</v>
      </c>
      <c r="E30" s="126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0"/>
      <c r="B31" s="128" t="s">
        <v>43</v>
      </c>
      <c r="C31" s="117"/>
      <c r="D31" s="40" t="s">
        <v>45</v>
      </c>
      <c r="E31" s="126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0"/>
      <c r="B32" s="128"/>
      <c r="C32" s="117"/>
      <c r="D32" s="118" t="s">
        <v>47</v>
      </c>
      <c r="E32" s="119">
        <v>575</v>
      </c>
      <c r="F32" s="120">
        <f>F26+F27+F28+F29+F30+F31</f>
        <v>63.160000000000004</v>
      </c>
      <c r="G32" s="120">
        <f t="shared" ref="G32:J32" si="3">G26+G27+G28+G29+G30+G31</f>
        <v>808.6</v>
      </c>
      <c r="H32" s="120">
        <f t="shared" si="3"/>
        <v>24.08</v>
      </c>
      <c r="I32" s="120">
        <f t="shared" si="3"/>
        <v>33.400000000000006</v>
      </c>
      <c r="J32" s="120">
        <f t="shared" si="3"/>
        <v>101.64</v>
      </c>
    </row>
    <row r="33" spans="1:10">
      <c r="A33" s="151" t="s">
        <v>53</v>
      </c>
      <c r="B33" s="128" t="s">
        <v>51</v>
      </c>
      <c r="C33" s="117" t="s">
        <v>49</v>
      </c>
      <c r="D33" s="117" t="s">
        <v>48</v>
      </c>
      <c r="E33" s="126">
        <v>195</v>
      </c>
      <c r="F33" s="54">
        <v>13.26</v>
      </c>
      <c r="G33" s="54">
        <v>97</v>
      </c>
      <c r="H33" s="54">
        <v>5.43</v>
      </c>
      <c r="I33" s="54">
        <v>4.8499999999999996</v>
      </c>
      <c r="J33" s="54">
        <v>7.57</v>
      </c>
    </row>
    <row r="34" spans="1:10">
      <c r="A34" s="152"/>
      <c r="B34" s="128"/>
      <c r="C34" s="117"/>
      <c r="D34" s="118" t="s">
        <v>50</v>
      </c>
      <c r="E34" s="119">
        <v>195</v>
      </c>
      <c r="F34" s="120">
        <v>13.26</v>
      </c>
      <c r="G34" s="120">
        <v>97</v>
      </c>
      <c r="H34" s="120">
        <v>5.43</v>
      </c>
      <c r="I34" s="120">
        <v>4.8499999999999996</v>
      </c>
      <c r="J34" s="120">
        <v>7.57</v>
      </c>
    </row>
    <row r="35" spans="1:10">
      <c r="A35" s="153"/>
      <c r="B35" s="128"/>
      <c r="C35" s="117"/>
      <c r="D35" s="131" t="s">
        <v>40</v>
      </c>
      <c r="E35" s="120">
        <f>E10+E13+E22+E25+E32+E34</f>
        <v>2547</v>
      </c>
      <c r="F35" s="120">
        <f t="shared" ref="F35:J35" si="4">F10+F13+F22+F25+F32+F34</f>
        <v>352.78000000000003</v>
      </c>
      <c r="G35" s="120">
        <f t="shared" si="4"/>
        <v>3169.7000000000003</v>
      </c>
      <c r="H35" s="120">
        <f t="shared" si="4"/>
        <v>122.35999999999999</v>
      </c>
      <c r="I35" s="120">
        <f t="shared" si="4"/>
        <v>85.94</v>
      </c>
      <c r="J35" s="120">
        <f t="shared" si="4"/>
        <v>466.86999999999995</v>
      </c>
    </row>
    <row r="36" spans="1:10">
      <c r="A36" s="132" t="s">
        <v>41</v>
      </c>
      <c r="B36" s="134"/>
      <c r="C36" s="134"/>
      <c r="D36" s="134"/>
      <c r="E36" s="134" t="s">
        <v>94</v>
      </c>
      <c r="F36" s="134"/>
      <c r="G36" s="134"/>
      <c r="H36" s="134"/>
      <c r="I36" s="134"/>
      <c r="J36" s="134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2022-10-10T07:08:15Z</cp:lastPrinted>
  <dcterms:created xsi:type="dcterms:W3CDTF">2015-06-05T18:19:34Z</dcterms:created>
  <dcterms:modified xsi:type="dcterms:W3CDTF">2024-04-22T07:01:28Z</dcterms:modified>
</cp:coreProperties>
</file>