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J31"/>
  <c r="I31"/>
  <c r="H31"/>
  <c r="G31"/>
  <c r="F31"/>
  <c r="J25"/>
  <c r="I25"/>
  <c r="H25"/>
  <c r="G25"/>
  <c r="F25"/>
  <c r="J22"/>
  <c r="I22"/>
  <c r="H22"/>
  <c r="G22"/>
  <c r="F22"/>
  <c r="J11"/>
  <c r="J34" s="1"/>
  <c r="I11"/>
  <c r="I34" s="1"/>
  <c r="H11"/>
  <c r="H34" s="1"/>
  <c r="G11"/>
  <c r="G34" s="1"/>
  <c r="F11"/>
  <c r="F34" s="1"/>
  <c r="G11" i="2"/>
  <c r="H11"/>
  <c r="I11"/>
  <c r="J11"/>
  <c r="F11"/>
  <c r="G22"/>
  <c r="H22"/>
  <c r="I22"/>
  <c r="J22"/>
  <c r="F22"/>
  <c r="G31"/>
  <c r="H31"/>
  <c r="I31"/>
  <c r="J31"/>
  <c r="F31"/>
  <c r="E34"/>
  <c r="G25" l="1"/>
  <c r="H25"/>
  <c r="I25"/>
  <c r="J25"/>
  <c r="F25"/>
  <c r="F34" s="1"/>
  <c r="G34" l="1"/>
  <c r="H34"/>
  <c r="I34"/>
  <c r="J34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<sst xmlns="http://schemas.openxmlformats.org/spreadsheetml/2006/main" count="213" uniqueCount="102">
  <si>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</si>
  <si>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</si>
  <si>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</si>
  <si>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</si>
  <si>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</si>
  <si>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</si>
  <si>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</si>
  <si>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</si>
  <si>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</si>
  <si>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</si>
  <si>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</si>
  <si>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</si>
  <si>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</si>
  <si>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</si>
  <si>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</si>
  <si>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</si>
  <si>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</si>
  <si>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</si>
  <si>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</si>
  <si>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</si>
  <si>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</si>
  <si>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</si>
  <si>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</si>
  <si>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</si>
  <si>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</si>
  <si>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</si>
  <si>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</si>
  <si>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</si>
  <si>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</si>
  <si>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</si>
  <si>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</si>
  <si>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</si>
  <si>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</si>
  <si>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</si>
  <si>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</si>
  <si>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</si>
  <si>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</si>
  <si>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</si>
  <si>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</si>
  <si>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</si>
  <si>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</si>
  <si>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</si>
  <si>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</si>
  <si>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</si>
  <si>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</si>
  <si>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</si>
  <si>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</si>
  <si>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</si>
  <si>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</si>
  <si>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</si>
  <si>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</si>
  <si>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</si>
  <si>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</si>
  <si>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</si>
  <si>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</si>
  <si>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</si>
  <si>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</si>
  <si>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</si>
  <si>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180/10</t>
  </si>
  <si>
    <t>100/90</t>
  </si>
  <si>
    <t>Каша вязкая молочная из хлопьев овсяных "геркулес"</t>
  </si>
  <si>
    <t>Сыр российский</t>
  </si>
  <si>
    <t>Чай с молоком</t>
  </si>
  <si>
    <t>Фрукты свежие (апельсины )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</si>
  <si>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</si>
  <si>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</si>
  <si>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</si>
  <si>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</si>
  <si>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</si>
  <si>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</si>
  <si>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Рыба тушеная в томате с овощами</t>
  </si>
  <si>
    <t>Каша пшеничная рассыпчатая</t>
  </si>
  <si>
    <t>Чай с лимоном</t>
  </si>
  <si>
    <t>Йогурт фруктово-ягодный</t>
  </si>
  <si>
    <t>230/10</t>
  </si>
  <si>
    <t>150/50/15</t>
  </si>
  <si>
    <t>180/100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</si>
  <si>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</si>
  <si>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</si>
  <si>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</si>
  <si>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</si>
  <si>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</si>
  <si>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</si>
  <si>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</si>
  <si>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</si>
  <si>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</si>
  <si>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</si>
  <si>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</si>
  <si>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</si>
  <si>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1/203</t>
  </si>
  <si>
    <t>Колесникова Ю.И.</t>
  </si>
  <si>
    <t xml:space="preserve">                                  И.О. Директора</t>
  </si>
  <si>
    <t>Н.И.Герасимова</t>
  </si>
  <si>
    <t xml:space="preserve">                                   И.О.Директора</t>
  </si>
  <si>
    <t xml:space="preserve">  7-11 лет</t>
  </si>
  <si>
    <t>200/10</t>
  </si>
  <si>
    <t>1/200</t>
  </si>
  <si>
    <t>150/90</t>
  </si>
  <si>
    <t>90/80</t>
  </si>
  <si>
    <t>150/10</t>
  </si>
  <si>
    <t>24.04.2024г</t>
  </si>
  <si>
    <t>24.04..2024г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</si>
</sst>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/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6" xfId="0" applyNumberFormat="1" applyFont="1" applyFill="1" applyBorder="1" applyAlignment="1" applyProtection="1">
      <alignment vertical="top"/>
      <protection locked="0"/>
    </xf>
    <xf numFmtId="2" fontId="6" fillId="2" borderId="6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 vertical="top"/>
      <protection locked="0"/>
    </xf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0" fontId="6" fillId="2" borderId="18" xfId="0" applyFont="1" applyFill="1" applyBorder="1" applyAlignment="1" applyProtection="1">
      <alignment vertical="top"/>
      <protection locked="0"/>
    </xf>
    <xf numFmtId="0" fontId="6" fillId="2" borderId="18" xfId="0" applyNumberFormat="1" applyFont="1" applyFill="1" applyBorder="1" applyAlignment="1" applyProtection="1">
      <alignment vertical="top"/>
      <protection locked="0"/>
    </xf>
    <xf numFmtId="0" fontId="7" fillId="2" borderId="18" xfId="0" applyFont="1" applyFill="1" applyBorder="1" applyAlignment="1" applyProtection="1">
      <alignment vertical="top" wrapText="1"/>
      <protection locked="0"/>
    </xf>
    <xf numFmtId="1" fontId="7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alignment vertical="top" wrapText="1"/>
      <protection locked="0"/>
    </xf>
    <xf numFmtId="1" fontId="6" fillId="2" borderId="11" xfId="0" applyNumberFormat="1" applyFont="1" applyFill="1" applyBorder="1" applyAlignment="1" applyProtection="1">
      <alignment vertical="top"/>
      <protection locked="0"/>
    </xf>
    <xf numFmtId="2" fontId="6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2" fontId="7" fillId="2" borderId="1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5" t="s">
        <v>23</v>
      </c>
      <c r="C1" s="136"/>
      <c r="D1" s="13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opLeftCell="A10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49" t="s">
        <v>91</v>
      </c>
      <c r="E1" s="149"/>
      <c r="F1" s="149"/>
      <c r="G1" s="143" t="s">
        <v>55</v>
      </c>
      <c r="H1" s="143"/>
      <c r="I1" s="138" t="s">
        <v>92</v>
      </c>
      <c r="J1" s="13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46" t="s">
        <v>30</v>
      </c>
      <c r="C3" s="147"/>
      <c r="D3" s="148"/>
      <c r="E3" s="44" t="s">
        <v>22</v>
      </c>
      <c r="F3" s="93" t="s">
        <v>51</v>
      </c>
      <c r="G3" s="144" t="s">
        <v>100</v>
      </c>
      <c r="H3" s="145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41" t="s">
        <v>52</v>
      </c>
      <c r="B6" s="48"/>
      <c r="C6" s="39" t="s">
        <v>31</v>
      </c>
      <c r="D6" s="40" t="s">
        <v>42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41.25" customHeight="1">
      <c r="A7" s="141"/>
      <c r="B7" s="51" t="s">
        <v>11</v>
      </c>
      <c r="C7" s="39" t="s">
        <v>79</v>
      </c>
      <c r="D7" s="40" t="s">
        <v>60</v>
      </c>
      <c r="E7" s="97" t="s">
        <v>74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41"/>
      <c r="B8" s="51"/>
      <c r="C8" s="39" t="s">
        <v>80</v>
      </c>
      <c r="D8" s="40" t="s">
        <v>61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31.5" customHeight="1">
      <c r="A9" s="141"/>
      <c r="B9" s="51" t="s">
        <v>32</v>
      </c>
      <c r="C9" s="39" t="s">
        <v>81</v>
      </c>
      <c r="D9" s="55" t="s">
        <v>62</v>
      </c>
      <c r="E9" s="56" t="s">
        <v>75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41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41"/>
      <c r="B11" s="58"/>
      <c r="C11" s="41"/>
      <c r="D11" s="60" t="s">
        <v>35</v>
      </c>
      <c r="E11" s="61">
        <v>570</v>
      </c>
      <c r="F11" s="94">
        <f>F6+F7+F8+F9+F10</f>
        <v>53.59</v>
      </c>
      <c r="G11" s="94">
        <f t="shared" ref="G11:J11" si="0">G6+G7+G8+G9+G10</f>
        <v>1008.5999999999999</v>
      </c>
      <c r="H11" s="94">
        <f t="shared" si="0"/>
        <v>25.08</v>
      </c>
      <c r="I11" s="94">
        <f t="shared" si="0"/>
        <v>45.15</v>
      </c>
      <c r="J11" s="94">
        <f t="shared" si="0"/>
        <v>123.77000000000001</v>
      </c>
    </row>
    <row r="12" spans="1:10" ht="9.75" hidden="1" customHeight="1" thickBot="1">
      <c r="A12" s="142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39" t="s">
        <v>38</v>
      </c>
      <c r="B13" s="62" t="s">
        <v>20</v>
      </c>
      <c r="C13" s="66"/>
      <c r="D13" s="67" t="s">
        <v>63</v>
      </c>
      <c r="E13" s="96" t="s">
        <v>89</v>
      </c>
      <c r="F13" s="50">
        <v>22.33</v>
      </c>
      <c r="G13" s="89">
        <v>74.010000000000005</v>
      </c>
      <c r="H13" s="87">
        <v>0.73</v>
      </c>
      <c r="I13" s="87">
        <v>0.73</v>
      </c>
      <c r="J13" s="87">
        <v>15.59</v>
      </c>
    </row>
    <row r="14" spans="1:10">
      <c r="A14" s="139"/>
      <c r="B14" s="48"/>
      <c r="C14" s="68"/>
      <c r="D14" s="69" t="s">
        <v>36</v>
      </c>
      <c r="E14" s="79">
        <v>203</v>
      </c>
      <c r="F14" s="71">
        <v>22.33</v>
      </c>
      <c r="G14" s="71">
        <v>74.010000000000005</v>
      </c>
      <c r="H14" s="91">
        <v>0.73</v>
      </c>
      <c r="I14" s="91">
        <v>0.73</v>
      </c>
      <c r="J14" s="91">
        <v>15.59</v>
      </c>
    </row>
    <row r="15" spans="1:10" ht="0.75" customHeight="1" thickBot="1">
      <c r="A15" s="139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40" t="s">
        <v>14</v>
      </c>
      <c r="B16" s="90" t="s">
        <v>57</v>
      </c>
      <c r="C16" s="72" t="s">
        <v>82</v>
      </c>
      <c r="D16" s="73" t="s">
        <v>64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41"/>
      <c r="B17" s="80" t="s">
        <v>16</v>
      </c>
      <c r="C17" s="68" t="s">
        <v>83</v>
      </c>
      <c r="D17" s="73" t="s">
        <v>65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41"/>
      <c r="B18" s="80" t="s">
        <v>17</v>
      </c>
      <c r="C18" s="68" t="s">
        <v>84</v>
      </c>
      <c r="D18" s="52" t="s">
        <v>66</v>
      </c>
      <c r="E18" s="78" t="s">
        <v>76</v>
      </c>
      <c r="F18" s="77">
        <v>124.39</v>
      </c>
      <c r="G18" s="77">
        <v>576.52</v>
      </c>
      <c r="H18" s="85">
        <v>31.81</v>
      </c>
      <c r="I18" s="85">
        <v>36.4</v>
      </c>
      <c r="J18" s="85">
        <v>30.42</v>
      </c>
    </row>
    <row r="19" spans="1:10" ht="25.5" customHeight="1" thickBot="1">
      <c r="A19" s="141"/>
      <c r="B19" s="80" t="s">
        <v>19</v>
      </c>
      <c r="C19" s="68" t="s">
        <v>85</v>
      </c>
      <c r="D19" s="52" t="s">
        <v>67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41"/>
      <c r="B20" s="80" t="s">
        <v>33</v>
      </c>
      <c r="C20" s="68"/>
      <c r="D20" s="40" t="s">
        <v>28</v>
      </c>
      <c r="E20" s="70">
        <v>53</v>
      </c>
      <c r="F20" s="77">
        <v>2.39</v>
      </c>
      <c r="G20" s="77">
        <v>128.26</v>
      </c>
      <c r="H20" s="39">
        <v>4.29</v>
      </c>
      <c r="I20" s="39">
        <v>0.53</v>
      </c>
      <c r="J20" s="39">
        <v>25.86</v>
      </c>
    </row>
    <row r="21" spans="1:10" ht="26.25" thickBot="1">
      <c r="A21" s="141"/>
      <c r="B21" s="80" t="s">
        <v>41</v>
      </c>
      <c r="C21" s="68"/>
      <c r="D21" s="40" t="s">
        <v>43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42"/>
      <c r="B22" s="82"/>
      <c r="C22" s="68"/>
      <c r="D22" s="69" t="s">
        <v>37</v>
      </c>
      <c r="E22" s="79">
        <v>933</v>
      </c>
      <c r="F22" s="71">
        <f>F16+F17+F18+F19+F20+F21</f>
        <v>149.66</v>
      </c>
      <c r="G22" s="71">
        <f t="shared" ref="G22:J22" si="1">G16+G17+G18+G19+G20+G21</f>
        <v>1245.27</v>
      </c>
      <c r="H22" s="71">
        <f t="shared" si="1"/>
        <v>48.46</v>
      </c>
      <c r="I22" s="71">
        <f t="shared" si="1"/>
        <v>51.26</v>
      </c>
      <c r="J22" s="71">
        <f t="shared" si="1"/>
        <v>148.56</v>
      </c>
    </row>
    <row r="23" spans="1:10" ht="18.75" customHeight="1">
      <c r="A23" s="139" t="s">
        <v>53</v>
      </c>
      <c r="B23" s="82" t="s">
        <v>56</v>
      </c>
      <c r="C23" s="68"/>
      <c r="D23" s="68" t="s">
        <v>68</v>
      </c>
      <c r="E23" s="78" t="s">
        <v>77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39"/>
      <c r="B24" s="95" t="s">
        <v>48</v>
      </c>
      <c r="C24" s="68" t="s">
        <v>86</v>
      </c>
      <c r="D24" s="68" t="s">
        <v>69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39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39" t="s">
        <v>49</v>
      </c>
      <c r="B26" s="82" t="s">
        <v>17</v>
      </c>
      <c r="C26" s="68" t="s">
        <v>87</v>
      </c>
      <c r="D26" s="68" t="s">
        <v>70</v>
      </c>
      <c r="E26" s="78" t="s">
        <v>59</v>
      </c>
      <c r="F26" s="77">
        <v>51.88</v>
      </c>
      <c r="G26" s="77">
        <v>188.1</v>
      </c>
      <c r="H26" s="77">
        <v>17.29</v>
      </c>
      <c r="I26" s="77">
        <v>9.1199999999999992</v>
      </c>
      <c r="J26" s="77">
        <v>9.1199999999999992</v>
      </c>
    </row>
    <row r="27" spans="1:10" ht="30.75" customHeight="1">
      <c r="A27" s="139"/>
      <c r="B27" s="82" t="s">
        <v>18</v>
      </c>
      <c r="C27" s="68" t="s">
        <v>88</v>
      </c>
      <c r="D27" s="68" t="s">
        <v>71</v>
      </c>
      <c r="E27" s="78" t="s">
        <v>58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39"/>
      <c r="B28" s="82" t="s">
        <v>48</v>
      </c>
      <c r="C28" s="68" t="s">
        <v>54</v>
      </c>
      <c r="D28" s="68" t="s">
        <v>72</v>
      </c>
      <c r="E28" s="78" t="s">
        <v>78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39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25.5">
      <c r="A30" s="139"/>
      <c r="B30" s="82" t="s">
        <v>41</v>
      </c>
      <c r="C30" s="68"/>
      <c r="D30" s="40" t="s">
        <v>43</v>
      </c>
      <c r="E30" s="70">
        <v>53</v>
      </c>
      <c r="F30" s="77">
        <v>2.44</v>
      </c>
      <c r="G30" s="77">
        <v>117.66</v>
      </c>
      <c r="H30" s="77">
        <v>4.29</v>
      </c>
      <c r="I30" s="77">
        <v>1.8</v>
      </c>
      <c r="J30" s="77">
        <v>22.37</v>
      </c>
    </row>
    <row r="31" spans="1:10">
      <c r="A31" s="139"/>
      <c r="B31" s="82"/>
      <c r="C31" s="68"/>
      <c r="D31" s="69" t="s">
        <v>45</v>
      </c>
      <c r="E31" s="79">
        <v>679</v>
      </c>
      <c r="F31" s="71">
        <f>F26+F27+F28+F29+F30</f>
        <v>71.13000000000001</v>
      </c>
      <c r="G31" s="71">
        <f t="shared" ref="G31:J31" si="3">G26+G27+G28+G29+G30</f>
        <v>835.89</v>
      </c>
      <c r="H31" s="71">
        <f t="shared" si="3"/>
        <v>34.58</v>
      </c>
      <c r="I31" s="71">
        <f t="shared" si="3"/>
        <v>22.05</v>
      </c>
      <c r="J31" s="71">
        <f t="shared" si="3"/>
        <v>125.01</v>
      </c>
    </row>
    <row r="32" spans="1:10" ht="24" customHeight="1">
      <c r="A32" s="140" t="s">
        <v>50</v>
      </c>
      <c r="B32" s="82" t="s">
        <v>48</v>
      </c>
      <c r="C32" s="68" t="s">
        <v>46</v>
      </c>
      <c r="D32" s="68" t="s">
        <v>73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41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42"/>
      <c r="B34" s="82"/>
      <c r="C34" s="68"/>
      <c r="D34" s="83" t="s">
        <v>39</v>
      </c>
      <c r="E34" s="71">
        <f>E11+E14+E22+E25+E31+E33</f>
        <v>2885</v>
      </c>
      <c r="F34" s="71">
        <f>F11+F14+F22+F25+F31+F33</f>
        <v>380.04999999999995</v>
      </c>
      <c r="G34" s="71">
        <f t="shared" ref="G34:J34" si="4">G11+G14+G22+G25+G31+G33</f>
        <v>3699.77</v>
      </c>
      <c r="H34" s="71">
        <f t="shared" si="4"/>
        <v>127.05999999999999</v>
      </c>
      <c r="I34" s="71">
        <f t="shared" si="4"/>
        <v>141.19999999999999</v>
      </c>
      <c r="J34" s="71">
        <f t="shared" si="4"/>
        <v>478.63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G3" sqref="G3:H3"/>
    </sheetView>
  </sheetViews>
  <sheetFormatPr defaultRowHeight="15"/>
  <cols>
    <col min="4" max="4" width="17.140625" customWidth="1"/>
  </cols>
  <sheetData>
    <row r="1" spans="1:10" ht="24.75" customHeight="1">
      <c r="A1" s="44"/>
      <c r="B1" s="44"/>
      <c r="C1" s="44"/>
      <c r="D1" s="150" t="s">
        <v>93</v>
      </c>
      <c r="E1" s="150"/>
      <c r="F1" s="150"/>
      <c r="G1" s="151" t="s">
        <v>55</v>
      </c>
      <c r="H1" s="151"/>
      <c r="I1" s="145" t="s">
        <v>92</v>
      </c>
      <c r="J1" s="145"/>
    </row>
    <row r="2" spans="1:10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6.75" customHeight="1">
      <c r="A3" s="44" t="s">
        <v>0</v>
      </c>
      <c r="B3" s="146" t="s">
        <v>30</v>
      </c>
      <c r="C3" s="147"/>
      <c r="D3" s="148"/>
      <c r="E3" s="44" t="s">
        <v>22</v>
      </c>
      <c r="F3" s="93" t="s">
        <v>94</v>
      </c>
      <c r="G3" s="144" t="s">
        <v>101</v>
      </c>
      <c r="H3" s="145"/>
      <c r="I3" s="44"/>
      <c r="J3" s="92"/>
    </row>
    <row r="4" spans="1:10" ht="15.75" thickBo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27" thickBot="1">
      <c r="A5" s="84" t="s">
        <v>2</v>
      </c>
      <c r="B5" s="99" t="s">
        <v>3</v>
      </c>
      <c r="C5" s="99" t="s">
        <v>26</v>
      </c>
      <c r="D5" s="99" t="s">
        <v>4</v>
      </c>
      <c r="E5" s="99" t="s">
        <v>27</v>
      </c>
      <c r="F5" s="99" t="s">
        <v>5</v>
      </c>
      <c r="G5" s="100" t="s">
        <v>34</v>
      </c>
      <c r="H5" s="99" t="s">
        <v>7</v>
      </c>
      <c r="I5" s="99" t="s">
        <v>8</v>
      </c>
      <c r="J5" s="101" t="s">
        <v>9</v>
      </c>
    </row>
    <row r="6" spans="1:10" ht="25.5">
      <c r="A6" s="141" t="s">
        <v>52</v>
      </c>
      <c r="B6" s="102"/>
      <c r="C6" s="39" t="s">
        <v>31</v>
      </c>
      <c r="D6" s="40" t="s">
        <v>42</v>
      </c>
      <c r="E6" s="103">
        <v>20</v>
      </c>
      <c r="F6" s="104">
        <v>12.8</v>
      </c>
      <c r="G6" s="104">
        <v>150</v>
      </c>
      <c r="H6" s="39">
        <v>0.2</v>
      </c>
      <c r="I6" s="39">
        <v>16.399999999999999</v>
      </c>
      <c r="J6" s="39">
        <v>0.2</v>
      </c>
    </row>
    <row r="7" spans="1:10" ht="51">
      <c r="A7" s="141"/>
      <c r="B7" s="105" t="s">
        <v>11</v>
      </c>
      <c r="C7" s="39" t="s">
        <v>79</v>
      </c>
      <c r="D7" s="40" t="s">
        <v>60</v>
      </c>
      <c r="E7" s="106" t="s">
        <v>95</v>
      </c>
      <c r="F7" s="107">
        <v>16.66</v>
      </c>
      <c r="G7" s="107">
        <v>413.4</v>
      </c>
      <c r="H7" s="39">
        <v>10.01</v>
      </c>
      <c r="I7" s="39">
        <v>17.55</v>
      </c>
      <c r="J7" s="39">
        <v>53.69</v>
      </c>
    </row>
    <row r="8" spans="1:10">
      <c r="A8" s="141"/>
      <c r="B8" s="105"/>
      <c r="C8" s="39" t="s">
        <v>80</v>
      </c>
      <c r="D8" s="40" t="s">
        <v>61</v>
      </c>
      <c r="E8" s="53">
        <v>20</v>
      </c>
      <c r="F8" s="54">
        <v>13.44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5.5">
      <c r="A9" s="141"/>
      <c r="B9" s="105" t="s">
        <v>32</v>
      </c>
      <c r="C9" s="39" t="s">
        <v>81</v>
      </c>
      <c r="D9" s="55" t="s">
        <v>62</v>
      </c>
      <c r="E9" s="108" t="s">
        <v>75</v>
      </c>
      <c r="F9" s="109">
        <v>4.95</v>
      </c>
      <c r="G9" s="109">
        <v>91</v>
      </c>
      <c r="H9" s="39">
        <v>1.4</v>
      </c>
      <c r="I9" s="39">
        <v>1.6</v>
      </c>
      <c r="J9" s="39">
        <v>17.7</v>
      </c>
    </row>
    <row r="10" spans="1:10">
      <c r="A10" s="141"/>
      <c r="B10" s="110" t="s">
        <v>24</v>
      </c>
      <c r="C10" s="41"/>
      <c r="D10" s="40" t="s">
        <v>28</v>
      </c>
      <c r="E10" s="111">
        <v>50</v>
      </c>
      <c r="F10" s="109">
        <v>2.25</v>
      </c>
      <c r="G10" s="109">
        <v>121</v>
      </c>
      <c r="H10" s="39">
        <v>4.05</v>
      </c>
      <c r="I10" s="39">
        <v>0.5</v>
      </c>
      <c r="J10" s="39">
        <v>24.4</v>
      </c>
    </row>
    <row r="11" spans="1:10">
      <c r="A11" s="141"/>
      <c r="B11" s="110"/>
      <c r="C11" s="41"/>
      <c r="D11" s="112" t="s">
        <v>35</v>
      </c>
      <c r="E11" s="113">
        <v>500</v>
      </c>
      <c r="F11" s="114">
        <f>F6+F7+F8+F9+F10</f>
        <v>50.1</v>
      </c>
      <c r="G11" s="114">
        <f t="shared" ref="G11:J11" si="0">G6+G7+G8+G9+G10</f>
        <v>848.19999999999993</v>
      </c>
      <c r="H11" s="114">
        <f t="shared" si="0"/>
        <v>20.299999999999997</v>
      </c>
      <c r="I11" s="114">
        <f t="shared" si="0"/>
        <v>42.050000000000004</v>
      </c>
      <c r="J11" s="114">
        <f t="shared" si="0"/>
        <v>95.990000000000009</v>
      </c>
    </row>
    <row r="12" spans="1:10" ht="15.75" thickBot="1">
      <c r="A12" s="142"/>
      <c r="B12" s="115"/>
      <c r="C12" s="41"/>
      <c r="D12" s="116"/>
      <c r="E12" s="117"/>
      <c r="F12" s="118"/>
      <c r="G12" s="117"/>
      <c r="H12" s="41"/>
      <c r="I12" s="41"/>
      <c r="J12" s="41"/>
    </row>
    <row r="13" spans="1:10" ht="26.25" thickBot="1">
      <c r="A13" s="139" t="s">
        <v>38</v>
      </c>
      <c r="B13" s="115" t="s">
        <v>20</v>
      </c>
      <c r="C13" s="119"/>
      <c r="D13" s="120" t="s">
        <v>63</v>
      </c>
      <c r="E13" s="121" t="s">
        <v>96</v>
      </c>
      <c r="F13" s="104">
        <v>22</v>
      </c>
      <c r="G13" s="104">
        <v>72.92</v>
      </c>
      <c r="H13" s="39">
        <v>0.72</v>
      </c>
      <c r="I13" s="39">
        <v>0.73</v>
      </c>
      <c r="J13" s="39">
        <v>15.36</v>
      </c>
    </row>
    <row r="14" spans="1:10" ht="25.5">
      <c r="A14" s="139"/>
      <c r="B14" s="102"/>
      <c r="C14" s="122"/>
      <c r="D14" s="123" t="s">
        <v>36</v>
      </c>
      <c r="E14" s="124">
        <v>200</v>
      </c>
      <c r="F14" s="125">
        <v>22</v>
      </c>
      <c r="G14" s="125">
        <v>72.92</v>
      </c>
      <c r="H14" s="91">
        <v>0.72</v>
      </c>
      <c r="I14" s="91">
        <v>0.73</v>
      </c>
      <c r="J14" s="91">
        <v>15.36</v>
      </c>
    </row>
    <row r="15" spans="1:10" ht="15.75" thickBot="1">
      <c r="A15" s="139"/>
      <c r="B15" s="115"/>
      <c r="C15" s="116"/>
      <c r="D15" s="116"/>
      <c r="E15" s="117"/>
      <c r="F15" s="118"/>
      <c r="G15" s="117"/>
      <c r="H15" s="39"/>
      <c r="I15" s="39"/>
      <c r="J15" s="39"/>
    </row>
    <row r="16" spans="1:10" ht="26.25" thickBot="1">
      <c r="A16" s="140" t="s">
        <v>14</v>
      </c>
      <c r="B16" s="126" t="s">
        <v>57</v>
      </c>
      <c r="C16" s="127" t="s">
        <v>82</v>
      </c>
      <c r="D16" s="73" t="s">
        <v>64</v>
      </c>
      <c r="E16" s="128">
        <v>60</v>
      </c>
      <c r="F16" s="107">
        <v>5.1100000000000003</v>
      </c>
      <c r="G16" s="107">
        <v>68.400000000000006</v>
      </c>
      <c r="H16" s="39">
        <v>1.02</v>
      </c>
      <c r="I16" s="39">
        <v>1.8</v>
      </c>
      <c r="J16" s="39">
        <v>12.06</v>
      </c>
    </row>
    <row r="17" spans="1:10" ht="26.25" thickBot="1">
      <c r="A17" s="141"/>
      <c r="B17" s="129" t="s">
        <v>16</v>
      </c>
      <c r="C17" s="122" t="s">
        <v>83</v>
      </c>
      <c r="D17" s="73" t="s">
        <v>65</v>
      </c>
      <c r="E17" s="130">
        <v>200</v>
      </c>
      <c r="F17" s="131">
        <v>6.06</v>
      </c>
      <c r="G17" s="54">
        <v>130.6</v>
      </c>
      <c r="H17" s="41">
        <v>4.0999999999999996</v>
      </c>
      <c r="I17" s="41">
        <v>4.28</v>
      </c>
      <c r="J17" s="41">
        <v>18.88</v>
      </c>
    </row>
    <row r="18" spans="1:10" ht="39" thickBot="1">
      <c r="A18" s="141"/>
      <c r="B18" s="129" t="s">
        <v>17</v>
      </c>
      <c r="C18" s="122" t="s">
        <v>84</v>
      </c>
      <c r="D18" s="52" t="s">
        <v>66</v>
      </c>
      <c r="E18" s="53" t="s">
        <v>97</v>
      </c>
      <c r="F18" s="54">
        <v>111.89</v>
      </c>
      <c r="G18" s="54">
        <v>496.48</v>
      </c>
      <c r="H18" s="41">
        <v>27.39</v>
      </c>
      <c r="I18" s="41">
        <v>31.33</v>
      </c>
      <c r="J18" s="41">
        <v>26.19</v>
      </c>
    </row>
    <row r="19" spans="1:10" ht="26.25" thickBot="1">
      <c r="A19" s="141"/>
      <c r="B19" s="129" t="s">
        <v>19</v>
      </c>
      <c r="C19" s="122" t="s">
        <v>85</v>
      </c>
      <c r="D19" s="52" t="s">
        <v>67</v>
      </c>
      <c r="E19" s="53">
        <v>180</v>
      </c>
      <c r="F19" s="54">
        <v>4.12</v>
      </c>
      <c r="G19" s="54">
        <v>78.84</v>
      </c>
      <c r="H19" s="39">
        <v>7.0000000000000007E-2</v>
      </c>
      <c r="I19" s="39">
        <v>0</v>
      </c>
      <c r="J19" s="39">
        <v>19.64</v>
      </c>
    </row>
    <row r="20" spans="1:10" ht="15.75" thickBot="1">
      <c r="A20" s="141"/>
      <c r="B20" s="129" t="s">
        <v>33</v>
      </c>
      <c r="C20" s="122"/>
      <c r="D20" s="40" t="s">
        <v>28</v>
      </c>
      <c r="E20" s="130">
        <v>50</v>
      </c>
      <c r="F20" s="54">
        <v>2.25</v>
      </c>
      <c r="G20" s="54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41"/>
      <c r="B21" s="129" t="s">
        <v>41</v>
      </c>
      <c r="C21" s="122"/>
      <c r="D21" s="40" t="s">
        <v>43</v>
      </c>
      <c r="E21" s="130">
        <v>40</v>
      </c>
      <c r="F21" s="54">
        <v>1.84</v>
      </c>
      <c r="G21" s="54">
        <v>80.400000000000006</v>
      </c>
      <c r="H21" s="41">
        <v>3.08</v>
      </c>
      <c r="I21" s="41">
        <v>0.56000000000000005</v>
      </c>
      <c r="J21" s="41">
        <v>15.08</v>
      </c>
    </row>
    <row r="22" spans="1:10">
      <c r="A22" s="142"/>
      <c r="B22" s="132"/>
      <c r="C22" s="122"/>
      <c r="D22" s="123" t="s">
        <v>37</v>
      </c>
      <c r="E22" s="124">
        <v>770</v>
      </c>
      <c r="F22" s="125">
        <f>F16+F17+F18+F19+F20+F21</f>
        <v>131.27000000000001</v>
      </c>
      <c r="G22" s="125">
        <f t="shared" ref="G22:J22" si="1">G16+G17+G18+G19+G20+G21</f>
        <v>975.72</v>
      </c>
      <c r="H22" s="125">
        <f t="shared" si="1"/>
        <v>39.709999999999994</v>
      </c>
      <c r="I22" s="125">
        <f t="shared" si="1"/>
        <v>38.47</v>
      </c>
      <c r="J22" s="125">
        <f t="shared" si="1"/>
        <v>116.24999999999999</v>
      </c>
    </row>
    <row r="23" spans="1:10">
      <c r="A23" s="139" t="s">
        <v>53</v>
      </c>
      <c r="B23" s="132" t="s">
        <v>56</v>
      </c>
      <c r="C23" s="122"/>
      <c r="D23" s="122" t="s">
        <v>68</v>
      </c>
      <c r="E23" s="53" t="s">
        <v>77</v>
      </c>
      <c r="F23" s="54">
        <v>28.5</v>
      </c>
      <c r="G23" s="54">
        <v>308</v>
      </c>
      <c r="H23" s="54">
        <v>6.6</v>
      </c>
      <c r="I23" s="54">
        <v>10.4</v>
      </c>
      <c r="J23" s="54">
        <v>47.8</v>
      </c>
    </row>
    <row r="24" spans="1:10">
      <c r="A24" s="139"/>
      <c r="B24" s="133" t="s">
        <v>48</v>
      </c>
      <c r="C24" s="122" t="s">
        <v>86</v>
      </c>
      <c r="D24" s="122" t="s">
        <v>69</v>
      </c>
      <c r="E24" s="53">
        <v>200</v>
      </c>
      <c r="F24" s="54">
        <v>14.6</v>
      </c>
      <c r="G24" s="54">
        <v>122</v>
      </c>
      <c r="H24" s="54">
        <v>5.8</v>
      </c>
      <c r="I24" s="54">
        <v>6.6</v>
      </c>
      <c r="J24" s="54">
        <v>9.9</v>
      </c>
    </row>
    <row r="25" spans="1:10">
      <c r="A25" s="139"/>
      <c r="B25" s="132"/>
      <c r="C25" s="122"/>
      <c r="D25" s="123" t="s">
        <v>44</v>
      </c>
      <c r="E25" s="124">
        <v>300</v>
      </c>
      <c r="F25" s="125">
        <f>F23+F24</f>
        <v>43.1</v>
      </c>
      <c r="G25" s="125">
        <f t="shared" ref="G25:J25" si="2">G23+G24</f>
        <v>430</v>
      </c>
      <c r="H25" s="125">
        <f t="shared" si="2"/>
        <v>12.399999999999999</v>
      </c>
      <c r="I25" s="125">
        <f t="shared" si="2"/>
        <v>17</v>
      </c>
      <c r="J25" s="125">
        <f t="shared" si="2"/>
        <v>57.699999999999996</v>
      </c>
    </row>
    <row r="26" spans="1:10" ht="25.5">
      <c r="A26" s="139" t="s">
        <v>49</v>
      </c>
      <c r="B26" s="132" t="s">
        <v>17</v>
      </c>
      <c r="C26" s="122" t="s">
        <v>87</v>
      </c>
      <c r="D26" s="122" t="s">
        <v>70</v>
      </c>
      <c r="E26" s="53" t="s">
        <v>98</v>
      </c>
      <c r="F26" s="54">
        <v>47.45</v>
      </c>
      <c r="G26" s="54">
        <v>160.38</v>
      </c>
      <c r="H26" s="54">
        <v>14.71</v>
      </c>
      <c r="I26" s="54">
        <v>7.78</v>
      </c>
      <c r="J26" s="54">
        <v>7.78</v>
      </c>
    </row>
    <row r="27" spans="1:10" ht="25.5">
      <c r="A27" s="139"/>
      <c r="B27" s="132" t="s">
        <v>18</v>
      </c>
      <c r="C27" s="122" t="s">
        <v>88</v>
      </c>
      <c r="D27" s="122" t="s">
        <v>71</v>
      </c>
      <c r="E27" s="53" t="s">
        <v>99</v>
      </c>
      <c r="F27" s="54">
        <v>10.36</v>
      </c>
      <c r="G27" s="54">
        <v>279</v>
      </c>
      <c r="H27" s="54">
        <v>6.8</v>
      </c>
      <c r="I27" s="54">
        <v>9</v>
      </c>
      <c r="J27" s="54">
        <v>42.6</v>
      </c>
    </row>
    <row r="28" spans="1:10">
      <c r="A28" s="139"/>
      <c r="B28" s="132" t="s">
        <v>48</v>
      </c>
      <c r="C28" s="122" t="s">
        <v>54</v>
      </c>
      <c r="D28" s="122" t="s">
        <v>72</v>
      </c>
      <c r="E28" s="53" t="s">
        <v>78</v>
      </c>
      <c r="F28" s="54">
        <v>2.4300000000000002</v>
      </c>
      <c r="G28" s="54">
        <v>58.5</v>
      </c>
      <c r="H28" s="54">
        <v>0.18</v>
      </c>
      <c r="I28" s="54">
        <v>0</v>
      </c>
      <c r="J28" s="54">
        <v>14.4</v>
      </c>
    </row>
    <row r="29" spans="1:10">
      <c r="A29" s="139"/>
      <c r="B29" s="132" t="s">
        <v>25</v>
      </c>
      <c r="C29" s="122"/>
      <c r="D29" s="40" t="s">
        <v>28</v>
      </c>
      <c r="E29" s="130">
        <v>50</v>
      </c>
      <c r="F29" s="54">
        <v>2.25</v>
      </c>
      <c r="G29" s="54">
        <v>121</v>
      </c>
      <c r="H29" s="54">
        <v>4.05</v>
      </c>
      <c r="I29" s="54">
        <v>0.5</v>
      </c>
      <c r="J29" s="54">
        <v>24.4</v>
      </c>
    </row>
    <row r="30" spans="1:10" ht="25.5">
      <c r="A30" s="139"/>
      <c r="B30" s="132" t="s">
        <v>41</v>
      </c>
      <c r="C30" s="122"/>
      <c r="D30" s="40" t="s">
        <v>43</v>
      </c>
      <c r="E30" s="130">
        <v>40</v>
      </c>
      <c r="F30" s="54">
        <v>1.84</v>
      </c>
      <c r="G30" s="54">
        <v>80.400000000000006</v>
      </c>
      <c r="H30" s="54">
        <v>3.08</v>
      </c>
      <c r="I30" s="54">
        <v>0.56000000000000005</v>
      </c>
      <c r="J30" s="54">
        <v>15.08</v>
      </c>
    </row>
    <row r="31" spans="1:10">
      <c r="A31" s="139"/>
      <c r="B31" s="132"/>
      <c r="C31" s="122"/>
      <c r="D31" s="123" t="s">
        <v>45</v>
      </c>
      <c r="E31" s="124">
        <v>606</v>
      </c>
      <c r="F31" s="125">
        <f>F26+F27+F28+F29+F30</f>
        <v>64.33</v>
      </c>
      <c r="G31" s="125">
        <f t="shared" ref="G31:J31" si="3">G26+G27+G28+G29+G30</f>
        <v>699.28</v>
      </c>
      <c r="H31" s="125">
        <f t="shared" si="3"/>
        <v>28.82</v>
      </c>
      <c r="I31" s="125">
        <f t="shared" si="3"/>
        <v>17.84</v>
      </c>
      <c r="J31" s="125">
        <f t="shared" si="3"/>
        <v>104.26</v>
      </c>
    </row>
    <row r="32" spans="1:10" ht="25.5">
      <c r="A32" s="140" t="s">
        <v>50</v>
      </c>
      <c r="B32" s="132" t="s">
        <v>48</v>
      </c>
      <c r="C32" s="122" t="s">
        <v>46</v>
      </c>
      <c r="D32" s="122" t="s">
        <v>73</v>
      </c>
      <c r="E32" s="130">
        <v>200</v>
      </c>
      <c r="F32" s="54">
        <v>43</v>
      </c>
      <c r="G32" s="54">
        <v>106</v>
      </c>
      <c r="H32" s="54">
        <v>5.81</v>
      </c>
      <c r="I32" s="54">
        <v>5.01</v>
      </c>
      <c r="J32" s="54">
        <v>8</v>
      </c>
    </row>
    <row r="33" spans="1:10">
      <c r="A33" s="141"/>
      <c r="B33" s="132"/>
      <c r="C33" s="122"/>
      <c r="D33" s="123" t="s">
        <v>47</v>
      </c>
      <c r="E33" s="124">
        <v>200</v>
      </c>
      <c r="F33" s="125">
        <v>43</v>
      </c>
      <c r="G33" s="125">
        <v>106</v>
      </c>
      <c r="H33" s="125">
        <v>5.81</v>
      </c>
      <c r="I33" s="125">
        <v>5.01</v>
      </c>
      <c r="J33" s="125">
        <v>8</v>
      </c>
    </row>
    <row r="34" spans="1:10">
      <c r="A34" s="142"/>
      <c r="B34" s="132"/>
      <c r="C34" s="122"/>
      <c r="D34" s="134" t="s">
        <v>39</v>
      </c>
      <c r="E34" s="125">
        <f>E11+E14+E22+E25+E31+E33</f>
        <v>2576</v>
      </c>
      <c r="F34" s="125">
        <f>F11+F14+F22+F25+F31+F33</f>
        <v>353.8</v>
      </c>
      <c r="G34" s="125">
        <f t="shared" ref="G34:J34" si="4">G11+G14+G22+G25+G31+G33</f>
        <v>3132.12</v>
      </c>
      <c r="H34" s="125">
        <f t="shared" si="4"/>
        <v>107.75999999999999</v>
      </c>
      <c r="I34" s="125">
        <f t="shared" si="4"/>
        <v>121.10000000000001</v>
      </c>
      <c r="J34" s="125">
        <f t="shared" si="4"/>
        <v>397.56</v>
      </c>
    </row>
    <row r="35" spans="1:10">
      <c r="A35" s="44" t="s">
        <v>40</v>
      </c>
      <c r="B35" s="98"/>
      <c r="C35" s="98"/>
      <c r="D35" s="98"/>
      <c r="E35" s="98" t="s">
        <v>90</v>
      </c>
      <c r="F35" s="98"/>
      <c r="G35" s="98"/>
      <c r="H35" s="98"/>
      <c r="I35" s="98"/>
      <c r="J35" s="98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2"/>
    <mergeCell ref="A23:A25"/>
    <mergeCell ref="A26:A31"/>
    <mergeCell ref="A32:A3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2022-09-13T12:04:45Z</cp:lastPrinted>
  <dcterms:created xsi:type="dcterms:W3CDTF">2015-06-05T18:19:34Z</dcterms:created>
  <dcterms:modified xsi:type="dcterms:W3CDTF">2024-04-23T09:44:41Z</dcterms:modified>
</cp:coreProperties>
</file>