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6"/>
  <c r="I26"/>
  <c r="H26"/>
  <c r="G26"/>
  <c r="F26"/>
  <c r="J23"/>
  <c r="I23"/>
  <c r="H23"/>
  <c r="G23"/>
  <c r="F23"/>
  <c r="J12"/>
  <c r="J35" s="1"/>
  <c r="I12"/>
  <c r="I35" s="1"/>
  <c r="H12"/>
  <c r="H35" s="1"/>
  <c r="G12"/>
  <c r="G35" s="1"/>
  <c r="F12"/>
  <c r="F35" s="1"/>
  <c r="E35" i="2" l="1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 l="1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<sst xmlns="http://schemas.openxmlformats.org/spreadsheetml/2006/main" count="217" uniqueCount="101">
  <si>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</si>
  <si>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</si>
  <si>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</si>
  <si>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</si>
  <si>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</si>
  <si>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</si>
  <si>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</si>
  <si>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</si>
  <si>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</si>
  <si>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</si>
  <si>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</si>
  <si>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</si>
  <si>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</si>
  <si>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</si>
  <si>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</si>
  <si>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</si>
  <si>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</si>
  <si>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</si>
  <si>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</si>
  <si>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</si>
  <si>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</si>
  <si>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</si>
  <si>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</si>
  <si>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</si>
  <si>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</si>
  <si>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</si>
  <si>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</si>
  <si>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</si>
  <si>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</si>
  <si>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</si>
  <si>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</si>
  <si>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</si>
  <si>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</si>
  <si>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</si>
  <si>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</si>
  <si>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</si>
  <si>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</si>
  <si>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</si>
  <si>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</si>
  <si>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</si>
  <si>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</si>
  <si>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</si>
  <si>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</si>
  <si>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</si>
  <si>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</si>
  <si>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</si>
  <si>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</si>
  <si>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</si>
  <si>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</si>
  <si>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</si>
  <si>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</si>
  <si>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</si>
  <si>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</si>
  <si>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</si>
  <si>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180/100</t>
  </si>
  <si>
    <t>№ 71</t>
  </si>
  <si>
    <t>№ 203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</si>
  <si>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</si>
  <si>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</si>
  <si>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</si>
  <si>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</si>
  <si>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</si>
  <si>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</si>
  <si>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</si>
  <si>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</si>
  <si>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</si>
  <si>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</si>
  <si>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</si>
  <si>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</si>
  <si>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</si>
  <si>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</si>
  <si>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</si>
  <si>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</si>
  <si>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</si>
  <si>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</si>
  <si>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</si>
  <si>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</si>
  <si>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</si>
  <si>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</si>
  <si>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</si>
  <si>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100/90</t>
  </si>
  <si>
    <t>180/10</t>
  </si>
  <si>
    <t>180/14/6</t>
  </si>
  <si>
    <t>№ 82</t>
  </si>
  <si>
    <t>№ 15</t>
  </si>
  <si>
    <t>№ 210</t>
  </si>
  <si>
    <t>№ 133</t>
  </si>
  <si>
    <t>24 (1 шт)</t>
  </si>
  <si>
    <t>№ 338</t>
  </si>
  <si>
    <t>№ 289</t>
  </si>
  <si>
    <t>№ 352</t>
  </si>
  <si>
    <t>Колесникова Ю.И.</t>
  </si>
  <si>
    <t xml:space="preserve">                                                И.О.Директора</t>
  </si>
  <si>
    <t>Н.И.Герасимова</t>
  </si>
  <si>
    <t xml:space="preserve">                                                И.О.Директора </t>
  </si>
  <si>
    <t xml:space="preserve">  7-11 лет</t>
  </si>
  <si>
    <t>№ 268</t>
  </si>
  <si>
    <t>150/90</t>
  </si>
  <si>
    <t>90/80</t>
  </si>
  <si>
    <t>150/7</t>
  </si>
  <si>
    <t>26.04.2024г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</si>
</sst>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horizontal="right"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M10" sqref="M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92</v>
      </c>
      <c r="E1" s="112"/>
      <c r="F1" s="112"/>
      <c r="G1" s="106" t="s">
        <v>59</v>
      </c>
      <c r="H1" s="106"/>
      <c r="I1" s="101" t="s">
        <v>93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4" t="s">
        <v>52</v>
      </c>
      <c r="G3" s="107" t="s">
        <v>100</v>
      </c>
      <c r="H3" s="108"/>
      <c r="I3" s="44"/>
      <c r="J3" s="9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57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8">
        <v>0.1</v>
      </c>
      <c r="I6" s="88">
        <v>8.1999999999999993</v>
      </c>
      <c r="J6" s="88">
        <v>0.1</v>
      </c>
    </row>
    <row r="7" spans="1:10" ht="25.5" customHeight="1">
      <c r="A7" s="104"/>
      <c r="B7" s="58"/>
      <c r="C7" s="39" t="s">
        <v>84</v>
      </c>
      <c r="D7" s="40" t="s">
        <v>60</v>
      </c>
      <c r="E7" s="96">
        <v>30</v>
      </c>
      <c r="F7" s="76">
        <v>16.8</v>
      </c>
      <c r="G7" s="76">
        <v>109.2</v>
      </c>
      <c r="H7" s="88">
        <v>6.96</v>
      </c>
      <c r="I7" s="88">
        <v>8.86</v>
      </c>
      <c r="J7" s="88">
        <v>0</v>
      </c>
    </row>
    <row r="8" spans="1:10" ht="25.5" customHeight="1">
      <c r="A8" s="104"/>
      <c r="B8" s="51" t="s">
        <v>11</v>
      </c>
      <c r="C8" s="39" t="s">
        <v>85</v>
      </c>
      <c r="D8" s="40" t="s">
        <v>61</v>
      </c>
      <c r="E8" s="96">
        <v>200</v>
      </c>
      <c r="F8" s="76">
        <v>9.8800000000000008</v>
      </c>
      <c r="G8" s="76">
        <v>518</v>
      </c>
      <c r="H8" s="88">
        <v>19.600000000000001</v>
      </c>
      <c r="I8" s="88">
        <v>39.56</v>
      </c>
      <c r="J8" s="88">
        <v>20.72</v>
      </c>
    </row>
    <row r="9" spans="1:10" ht="36.75" customHeight="1">
      <c r="A9" s="104"/>
      <c r="B9" s="51" t="s">
        <v>15</v>
      </c>
      <c r="C9" s="39" t="s">
        <v>86</v>
      </c>
      <c r="D9" s="40" t="s">
        <v>62</v>
      </c>
      <c r="E9" s="53" t="s">
        <v>63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53</v>
      </c>
      <c r="E10" s="56">
        <v>200</v>
      </c>
      <c r="F10" s="57">
        <v>17.75</v>
      </c>
      <c r="G10" s="87">
        <v>151.80000000000001</v>
      </c>
      <c r="H10" s="88">
        <v>3.58</v>
      </c>
      <c r="I10" s="88">
        <v>2.68</v>
      </c>
      <c r="J10" s="88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213.44</v>
      </c>
      <c r="H11" s="39">
        <v>7.14</v>
      </c>
      <c r="I11" s="39">
        <v>0.89</v>
      </c>
      <c r="J11" s="39">
        <v>43.04</v>
      </c>
    </row>
    <row r="12" spans="1:10" ht="15.75" customHeight="1" thickBot="1">
      <c r="A12" s="104"/>
      <c r="B12" s="58"/>
      <c r="C12" s="41"/>
      <c r="D12" s="60" t="s">
        <v>35</v>
      </c>
      <c r="E12" s="61">
        <v>594</v>
      </c>
      <c r="F12" s="95">
        <f>F6+F7+F8+F9+F10+F11</f>
        <v>72.63000000000001</v>
      </c>
      <c r="G12" s="95">
        <f t="shared" ref="G12:J12" si="0">G6+G7+G8+G9+G10+G11</f>
        <v>1111.44</v>
      </c>
      <c r="H12" s="95">
        <f t="shared" si="0"/>
        <v>38.700000000000003</v>
      </c>
      <c r="I12" s="95">
        <f t="shared" si="0"/>
        <v>62.070000000000007</v>
      </c>
      <c r="J12" s="95">
        <f t="shared" si="0"/>
        <v>97.6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88</v>
      </c>
      <c r="D14" s="67" t="s">
        <v>64</v>
      </c>
      <c r="E14" s="68">
        <v>194</v>
      </c>
      <c r="F14" s="50">
        <v>20.37</v>
      </c>
      <c r="G14" s="90">
        <v>200</v>
      </c>
      <c r="H14" s="88">
        <v>3</v>
      </c>
      <c r="I14" s="88">
        <v>0</v>
      </c>
      <c r="J14" s="88">
        <v>47.2</v>
      </c>
    </row>
    <row r="15" spans="1:10">
      <c r="A15" s="102"/>
      <c r="B15" s="48"/>
      <c r="C15" s="69"/>
      <c r="D15" s="70" t="s">
        <v>36</v>
      </c>
      <c r="E15" s="80">
        <v>194</v>
      </c>
      <c r="F15" s="72">
        <v>20.37</v>
      </c>
      <c r="G15" s="72">
        <v>200</v>
      </c>
      <c r="H15" s="92">
        <v>3</v>
      </c>
      <c r="I15" s="92">
        <v>0</v>
      </c>
      <c r="J15" s="92">
        <v>47.2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1" t="s">
        <v>15</v>
      </c>
      <c r="C17" s="73" t="s">
        <v>55</v>
      </c>
      <c r="D17" s="74" t="s">
        <v>65</v>
      </c>
      <c r="E17" s="75">
        <v>100</v>
      </c>
      <c r="F17" s="76">
        <v>14.7</v>
      </c>
      <c r="G17" s="76">
        <v>16</v>
      </c>
      <c r="H17" s="88">
        <v>0.8</v>
      </c>
      <c r="I17" s="88">
        <v>0</v>
      </c>
      <c r="J17" s="88">
        <v>3.4</v>
      </c>
    </row>
    <row r="18" spans="1:10" ht="27.75" customHeight="1" thickBot="1">
      <c r="A18" s="104"/>
      <c r="B18" s="81" t="s">
        <v>16</v>
      </c>
      <c r="C18" s="69" t="s">
        <v>83</v>
      </c>
      <c r="D18" s="74" t="s">
        <v>66</v>
      </c>
      <c r="E18" s="71">
        <v>250</v>
      </c>
      <c r="F18" s="77">
        <v>6.49</v>
      </c>
      <c r="G18" s="78">
        <v>112.25</v>
      </c>
      <c r="H18" s="86">
        <v>1.83</v>
      </c>
      <c r="I18" s="86">
        <v>4.9000000000000004</v>
      </c>
      <c r="J18" s="86">
        <v>15.2</v>
      </c>
    </row>
    <row r="19" spans="1:10" ht="21" customHeight="1" thickBot="1">
      <c r="A19" s="104"/>
      <c r="B19" s="81" t="s">
        <v>17</v>
      </c>
      <c r="C19" s="69" t="s">
        <v>89</v>
      </c>
      <c r="D19" s="52" t="s">
        <v>67</v>
      </c>
      <c r="E19" s="79" t="s">
        <v>54</v>
      </c>
      <c r="F19" s="78">
        <v>50.68</v>
      </c>
      <c r="G19" s="78">
        <v>417.69</v>
      </c>
      <c r="H19" s="86">
        <v>20.5</v>
      </c>
      <c r="I19" s="86">
        <v>24.79</v>
      </c>
      <c r="J19" s="86">
        <v>28</v>
      </c>
    </row>
    <row r="20" spans="1:10" ht="21" customHeight="1" thickBot="1">
      <c r="A20" s="104"/>
      <c r="B20" s="81" t="s">
        <v>49</v>
      </c>
      <c r="C20" s="69" t="s">
        <v>90</v>
      </c>
      <c r="D20" s="52" t="s">
        <v>68</v>
      </c>
      <c r="E20" s="79">
        <v>180</v>
      </c>
      <c r="F20" s="78">
        <v>5.29</v>
      </c>
      <c r="G20" s="78">
        <v>108.9</v>
      </c>
      <c r="H20" s="86">
        <v>0.108</v>
      </c>
      <c r="I20" s="86">
        <v>0</v>
      </c>
      <c r="J20" s="86">
        <v>27.11</v>
      </c>
    </row>
    <row r="21" spans="1:10" ht="15.75" thickBot="1">
      <c r="A21" s="104"/>
      <c r="B21" s="81" t="s">
        <v>33</v>
      </c>
      <c r="C21" s="69"/>
      <c r="D21" s="40" t="s">
        <v>28</v>
      </c>
      <c r="E21" s="71">
        <v>52</v>
      </c>
      <c r="F21" s="78">
        <v>2.34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4"/>
      <c r="B22" s="81" t="s">
        <v>42</v>
      </c>
      <c r="C22" s="69"/>
      <c r="D22" s="40" t="s">
        <v>44</v>
      </c>
      <c r="E22" s="71">
        <v>70</v>
      </c>
      <c r="F22" s="78">
        <v>3.22</v>
      </c>
      <c r="G22" s="78">
        <v>155.4</v>
      </c>
      <c r="H22" s="86">
        <v>5.67</v>
      </c>
      <c r="I22" s="86">
        <v>2.38</v>
      </c>
      <c r="J22" s="86">
        <v>29.54</v>
      </c>
    </row>
    <row r="23" spans="1:10">
      <c r="A23" s="105"/>
      <c r="B23" s="83"/>
      <c r="C23" s="69"/>
      <c r="D23" s="70" t="s">
        <v>37</v>
      </c>
      <c r="E23" s="80">
        <v>932</v>
      </c>
      <c r="F23" s="72">
        <f>F17+F18+F19+F20+F21+F22</f>
        <v>82.720000000000013</v>
      </c>
      <c r="G23" s="72">
        <f t="shared" ref="G23:J23" si="1">G17+G18+G19+G20+G21+G22</f>
        <v>936.08</v>
      </c>
      <c r="H23" s="72">
        <f t="shared" si="1"/>
        <v>33.118000000000002</v>
      </c>
      <c r="I23" s="72">
        <f t="shared" si="1"/>
        <v>32.589999999999996</v>
      </c>
      <c r="J23" s="72">
        <f t="shared" si="1"/>
        <v>128.63</v>
      </c>
    </row>
    <row r="24" spans="1:10" ht="26.25">
      <c r="A24" s="102" t="s">
        <v>58</v>
      </c>
      <c r="B24" s="83" t="s">
        <v>72</v>
      </c>
      <c r="C24" s="69"/>
      <c r="D24" s="69" t="s">
        <v>69</v>
      </c>
      <c r="E24" s="97" t="s">
        <v>87</v>
      </c>
      <c r="F24" s="78">
        <v>6.48</v>
      </c>
      <c r="G24" s="78">
        <v>77.5</v>
      </c>
      <c r="H24" s="78">
        <v>1.83</v>
      </c>
      <c r="I24" s="78">
        <v>12.21</v>
      </c>
      <c r="J24" s="78">
        <v>2.4</v>
      </c>
    </row>
    <row r="25" spans="1:10" ht="26.25">
      <c r="A25" s="102"/>
      <c r="B25" s="83" t="s">
        <v>49</v>
      </c>
      <c r="C25" s="69" t="s">
        <v>71</v>
      </c>
      <c r="D25" s="69" t="s">
        <v>70</v>
      </c>
      <c r="E25" s="97">
        <v>200</v>
      </c>
      <c r="F25" s="78">
        <v>14.6</v>
      </c>
      <c r="G25" s="78">
        <v>122</v>
      </c>
      <c r="H25" s="78">
        <v>5.8</v>
      </c>
      <c r="I25" s="78">
        <v>6.6</v>
      </c>
      <c r="J25" s="78">
        <v>9.9</v>
      </c>
    </row>
    <row r="26" spans="1:10">
      <c r="A26" s="102"/>
      <c r="B26" s="83"/>
      <c r="C26" s="69"/>
      <c r="D26" s="70" t="s">
        <v>45</v>
      </c>
      <c r="E26" s="80">
        <v>225</v>
      </c>
      <c r="F26" s="72">
        <f>F24+F25</f>
        <v>21.08</v>
      </c>
      <c r="G26" s="72">
        <f t="shared" ref="G26:J26" si="2">G24+G25</f>
        <v>199.5</v>
      </c>
      <c r="H26" s="72">
        <f t="shared" si="2"/>
        <v>7.63</v>
      </c>
      <c r="I26" s="72">
        <f t="shared" si="2"/>
        <v>18.810000000000002</v>
      </c>
      <c r="J26" s="72">
        <f t="shared" si="2"/>
        <v>12.3</v>
      </c>
    </row>
    <row r="27" spans="1:10" ht="17.25" customHeight="1">
      <c r="A27" s="102" t="s">
        <v>50</v>
      </c>
      <c r="B27" s="83" t="s">
        <v>17</v>
      </c>
      <c r="C27" s="69" t="s">
        <v>77</v>
      </c>
      <c r="D27" s="69" t="s">
        <v>73</v>
      </c>
      <c r="E27" s="79" t="s">
        <v>80</v>
      </c>
      <c r="F27" s="78">
        <v>92.12</v>
      </c>
      <c r="G27" s="78">
        <v>530.44000000000005</v>
      </c>
      <c r="H27" s="78">
        <v>20.309999999999999</v>
      </c>
      <c r="I27" s="78">
        <v>47.41</v>
      </c>
      <c r="J27" s="78">
        <v>5.83</v>
      </c>
    </row>
    <row r="28" spans="1:10" ht="39">
      <c r="A28" s="102"/>
      <c r="B28" s="83" t="s">
        <v>78</v>
      </c>
      <c r="C28" s="69" t="s">
        <v>56</v>
      </c>
      <c r="D28" s="69" t="s">
        <v>74</v>
      </c>
      <c r="E28" s="79" t="s">
        <v>81</v>
      </c>
      <c r="F28" s="78">
        <v>9.5500000000000007</v>
      </c>
      <c r="G28" s="78">
        <v>270</v>
      </c>
      <c r="H28" s="78">
        <v>6.48</v>
      </c>
      <c r="I28" s="78">
        <v>7.56</v>
      </c>
      <c r="J28" s="78">
        <v>43.92</v>
      </c>
    </row>
    <row r="29" spans="1:10" ht="15" customHeight="1">
      <c r="A29" s="102"/>
      <c r="B29" s="83" t="s">
        <v>49</v>
      </c>
      <c r="C29" s="69" t="s">
        <v>79</v>
      </c>
      <c r="D29" s="69" t="s">
        <v>75</v>
      </c>
      <c r="E29" s="79" t="s">
        <v>82</v>
      </c>
      <c r="F29" s="78">
        <v>2.4300000000000002</v>
      </c>
      <c r="G29" s="78">
        <v>65</v>
      </c>
      <c r="H29" s="78">
        <v>0.2</v>
      </c>
      <c r="I29" s="78">
        <v>0</v>
      </c>
      <c r="J29" s="78">
        <v>16</v>
      </c>
    </row>
    <row r="30" spans="1:10">
      <c r="A30" s="102"/>
      <c r="B30" s="83" t="s">
        <v>25</v>
      </c>
      <c r="C30" s="69"/>
      <c r="D30" s="40" t="s">
        <v>28</v>
      </c>
      <c r="E30" s="71">
        <v>60</v>
      </c>
      <c r="F30" s="78">
        <v>2.7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02"/>
      <c r="B31" s="83" t="s">
        <v>42</v>
      </c>
      <c r="C31" s="69"/>
      <c r="D31" s="40" t="s">
        <v>44</v>
      </c>
      <c r="E31" s="71">
        <v>52</v>
      </c>
      <c r="F31" s="78">
        <v>2.39</v>
      </c>
      <c r="G31" s="78">
        <v>115.44</v>
      </c>
      <c r="H31" s="78">
        <v>4.21</v>
      </c>
      <c r="I31" s="78">
        <v>1.77</v>
      </c>
      <c r="J31" s="78">
        <v>22</v>
      </c>
    </row>
    <row r="32" spans="1:10">
      <c r="A32" s="102"/>
      <c r="B32" s="83"/>
      <c r="C32" s="69"/>
      <c r="D32" s="70" t="s">
        <v>46</v>
      </c>
      <c r="E32" s="80">
        <v>678</v>
      </c>
      <c r="F32" s="72">
        <f>F27+F28+F30+F31</f>
        <v>106.76</v>
      </c>
      <c r="G32" s="72">
        <f t="shared" ref="G32:J32" si="3">G27+G28+G30+G31</f>
        <v>1061.0800000000002</v>
      </c>
      <c r="H32" s="72">
        <f t="shared" si="3"/>
        <v>35.86</v>
      </c>
      <c r="I32" s="72">
        <f t="shared" si="3"/>
        <v>57.34</v>
      </c>
      <c r="J32" s="72">
        <f t="shared" si="3"/>
        <v>101.03</v>
      </c>
    </row>
    <row r="33" spans="1:10" ht="26.25">
      <c r="A33" s="103" t="s">
        <v>51</v>
      </c>
      <c r="B33" s="83" t="s">
        <v>49</v>
      </c>
      <c r="C33" s="69" t="s">
        <v>47</v>
      </c>
      <c r="D33" s="69" t="s">
        <v>76</v>
      </c>
      <c r="E33" s="71">
        <v>200</v>
      </c>
      <c r="F33" s="78">
        <v>43</v>
      </c>
      <c r="G33" s="78">
        <v>106</v>
      </c>
      <c r="H33" s="78">
        <v>5.81</v>
      </c>
      <c r="I33" s="78">
        <v>5.01</v>
      </c>
      <c r="J33" s="78">
        <v>8</v>
      </c>
    </row>
    <row r="34" spans="1:10">
      <c r="A34" s="104"/>
      <c r="B34" s="83"/>
      <c r="C34" s="69"/>
      <c r="D34" s="70" t="s">
        <v>48</v>
      </c>
      <c r="E34" s="80">
        <v>200</v>
      </c>
      <c r="F34" s="72">
        <v>43</v>
      </c>
      <c r="G34" s="72">
        <v>106</v>
      </c>
      <c r="H34" s="72">
        <v>5.81</v>
      </c>
      <c r="I34" s="72">
        <v>5.01</v>
      </c>
      <c r="J34" s="72">
        <v>8</v>
      </c>
    </row>
    <row r="35" spans="1:10">
      <c r="A35" s="105"/>
      <c r="B35" s="83"/>
      <c r="C35" s="69"/>
      <c r="D35" s="84" t="s">
        <v>39</v>
      </c>
      <c r="E35" s="72">
        <f>E12+E15+E23+E26+E32+E34</f>
        <v>2823</v>
      </c>
      <c r="F35" s="72">
        <f t="shared" ref="F35:J35" si="4">F12+F15+F23+F26+F32+F34</f>
        <v>346.56</v>
      </c>
      <c r="G35" s="72">
        <f t="shared" si="4"/>
        <v>3614.1000000000004</v>
      </c>
      <c r="H35" s="72">
        <f t="shared" si="4"/>
        <v>124.11800000000001</v>
      </c>
      <c r="I35" s="72">
        <f t="shared" si="4"/>
        <v>175.82</v>
      </c>
      <c r="J35" s="72">
        <f t="shared" si="4"/>
        <v>394.76</v>
      </c>
    </row>
    <row r="36" spans="1:10">
      <c r="A36" s="43" t="s">
        <v>40</v>
      </c>
      <c r="B36" s="82"/>
      <c r="C36" s="82"/>
      <c r="D36" s="82"/>
      <c r="E36" s="82" t="s">
        <v>91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J4" sqref="J4"/>
    </sheetView>
  </sheetViews>
  <sheetFormatPr defaultRowHeight="15"/>
  <cols>
    <col min="4" max="4" width="17.42578125" customWidth="1"/>
  </cols>
  <sheetData>
    <row r="1" spans="1:10">
      <c r="A1" s="43"/>
      <c r="B1" s="43"/>
      <c r="C1" s="43"/>
      <c r="D1" s="112" t="s">
        <v>94</v>
      </c>
      <c r="E1" s="112"/>
      <c r="F1" s="112"/>
      <c r="G1" s="106" t="s">
        <v>59</v>
      </c>
      <c r="H1" s="106"/>
      <c r="I1" s="101" t="s">
        <v>93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26.25" customHeight="1">
      <c r="A3" s="44" t="s">
        <v>0</v>
      </c>
      <c r="B3" s="109" t="s">
        <v>30</v>
      </c>
      <c r="C3" s="110"/>
      <c r="D3" s="111"/>
      <c r="E3" s="44" t="s">
        <v>22</v>
      </c>
      <c r="F3" s="94" t="s">
        <v>95</v>
      </c>
      <c r="G3" s="107" t="s">
        <v>100</v>
      </c>
      <c r="H3" s="108"/>
      <c r="I3" s="44"/>
      <c r="J3" s="93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5" t="s">
        <v>2</v>
      </c>
      <c r="B5" s="113" t="s">
        <v>3</v>
      </c>
      <c r="C5" s="113" t="s">
        <v>26</v>
      </c>
      <c r="D5" s="113" t="s">
        <v>4</v>
      </c>
      <c r="E5" s="113" t="s">
        <v>27</v>
      </c>
      <c r="F5" s="113" t="s">
        <v>5</v>
      </c>
      <c r="G5" s="114" t="s">
        <v>34</v>
      </c>
      <c r="H5" s="113" t="s">
        <v>7</v>
      </c>
      <c r="I5" s="113" t="s">
        <v>8</v>
      </c>
      <c r="J5" s="115" t="s">
        <v>9</v>
      </c>
    </row>
    <row r="6" spans="1:10" ht="25.5">
      <c r="A6" s="104" t="s">
        <v>57</v>
      </c>
      <c r="B6" s="116"/>
      <c r="C6" s="39" t="s">
        <v>31</v>
      </c>
      <c r="D6" s="40" t="s">
        <v>43</v>
      </c>
      <c r="E6" s="117">
        <v>10</v>
      </c>
      <c r="F6" s="118">
        <v>6.4</v>
      </c>
      <c r="G6" s="118">
        <v>75</v>
      </c>
      <c r="H6" s="39">
        <v>0.1</v>
      </c>
      <c r="I6" s="39">
        <v>8.1999999999999993</v>
      </c>
      <c r="J6" s="39">
        <v>0.1</v>
      </c>
    </row>
    <row r="7" spans="1:10">
      <c r="A7" s="104"/>
      <c r="B7" s="119"/>
      <c r="C7" s="39" t="s">
        <v>84</v>
      </c>
      <c r="D7" s="40" t="s">
        <v>60</v>
      </c>
      <c r="E7" s="120">
        <v>20</v>
      </c>
      <c r="F7" s="121">
        <v>11.76</v>
      </c>
      <c r="G7" s="121">
        <v>109.2</v>
      </c>
      <c r="H7" s="39">
        <v>6.96</v>
      </c>
      <c r="I7" s="39">
        <v>8.86</v>
      </c>
      <c r="J7" s="39">
        <v>0</v>
      </c>
    </row>
    <row r="8" spans="1:10" ht="25.5">
      <c r="A8" s="104"/>
      <c r="B8" s="122" t="s">
        <v>11</v>
      </c>
      <c r="C8" s="39" t="s">
        <v>85</v>
      </c>
      <c r="D8" s="40" t="s">
        <v>61</v>
      </c>
      <c r="E8" s="120">
        <v>160</v>
      </c>
      <c r="F8" s="121">
        <v>7.41</v>
      </c>
      <c r="G8" s="121">
        <v>518</v>
      </c>
      <c r="H8" s="39">
        <v>19.600000000000001</v>
      </c>
      <c r="I8" s="39">
        <v>39.56</v>
      </c>
      <c r="J8" s="39">
        <v>20.72</v>
      </c>
    </row>
    <row r="9" spans="1:10" ht="38.25">
      <c r="A9" s="104"/>
      <c r="B9" s="122" t="s">
        <v>15</v>
      </c>
      <c r="C9" s="39" t="s">
        <v>86</v>
      </c>
      <c r="D9" s="40" t="s">
        <v>62</v>
      </c>
      <c r="E9" s="53" t="s">
        <v>63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5.5">
      <c r="A10" s="104"/>
      <c r="B10" s="122" t="s">
        <v>32</v>
      </c>
      <c r="C10" s="39" t="s">
        <v>41</v>
      </c>
      <c r="D10" s="55" t="s">
        <v>53</v>
      </c>
      <c r="E10" s="123">
        <v>200</v>
      </c>
      <c r="F10" s="124">
        <v>17.75</v>
      </c>
      <c r="G10" s="124">
        <v>151.80000000000001</v>
      </c>
      <c r="H10" s="39">
        <v>3.58</v>
      </c>
      <c r="I10" s="39">
        <v>2.68</v>
      </c>
      <c r="J10" s="39">
        <v>28.34</v>
      </c>
    </row>
    <row r="11" spans="1:10">
      <c r="A11" s="104"/>
      <c r="B11" s="119" t="s">
        <v>24</v>
      </c>
      <c r="C11" s="41"/>
      <c r="D11" s="40" t="s">
        <v>28</v>
      </c>
      <c r="E11" s="125">
        <v>50</v>
      </c>
      <c r="F11" s="124">
        <v>2.25</v>
      </c>
      <c r="G11" s="124">
        <v>213.44</v>
      </c>
      <c r="H11" s="39">
        <v>7.14</v>
      </c>
      <c r="I11" s="39">
        <v>0.89</v>
      </c>
      <c r="J11" s="39">
        <v>43.04</v>
      </c>
    </row>
    <row r="12" spans="1:10">
      <c r="A12" s="104"/>
      <c r="B12" s="119"/>
      <c r="C12" s="41"/>
      <c r="D12" s="126" t="s">
        <v>35</v>
      </c>
      <c r="E12" s="127">
        <v>594</v>
      </c>
      <c r="F12" s="128">
        <f>F6+F7+F8+F9+F10+F11</f>
        <v>63.370000000000005</v>
      </c>
      <c r="G12" s="128">
        <f t="shared" ref="G12:J12" si="0">G6+G7+G8+G9+G10+G11</f>
        <v>1111.44</v>
      </c>
      <c r="H12" s="128">
        <f t="shared" si="0"/>
        <v>38.700000000000003</v>
      </c>
      <c r="I12" s="128">
        <f t="shared" si="0"/>
        <v>62.070000000000007</v>
      </c>
      <c r="J12" s="128">
        <f t="shared" si="0"/>
        <v>97.6</v>
      </c>
    </row>
    <row r="13" spans="1:10" ht="15.75" thickBot="1">
      <c r="A13" s="105"/>
      <c r="B13" s="129"/>
      <c r="C13" s="41"/>
      <c r="D13" s="130"/>
      <c r="E13" s="131"/>
      <c r="F13" s="132"/>
      <c r="G13" s="131"/>
      <c r="H13" s="41"/>
      <c r="I13" s="41"/>
      <c r="J13" s="41"/>
    </row>
    <row r="14" spans="1:10" ht="26.25" thickBot="1">
      <c r="A14" s="102" t="s">
        <v>38</v>
      </c>
      <c r="B14" s="129" t="s">
        <v>20</v>
      </c>
      <c r="C14" s="133" t="s">
        <v>88</v>
      </c>
      <c r="D14" s="134" t="s">
        <v>64</v>
      </c>
      <c r="E14" s="135">
        <v>193</v>
      </c>
      <c r="F14" s="118">
        <v>20.27</v>
      </c>
      <c r="G14" s="118">
        <v>200</v>
      </c>
      <c r="H14" s="39">
        <v>3</v>
      </c>
      <c r="I14" s="39">
        <v>0</v>
      </c>
      <c r="J14" s="39">
        <v>47.2</v>
      </c>
    </row>
    <row r="15" spans="1:10" ht="25.5">
      <c r="A15" s="102"/>
      <c r="B15" s="116"/>
      <c r="C15" s="136"/>
      <c r="D15" s="137" t="s">
        <v>36</v>
      </c>
      <c r="E15" s="138">
        <v>193</v>
      </c>
      <c r="F15" s="139">
        <v>20.27</v>
      </c>
      <c r="G15" s="139">
        <v>200</v>
      </c>
      <c r="H15" s="92">
        <v>3</v>
      </c>
      <c r="I15" s="92">
        <v>0</v>
      </c>
      <c r="J15" s="92">
        <v>47.2</v>
      </c>
    </row>
    <row r="16" spans="1:10" ht="15.75" thickBot="1">
      <c r="A16" s="102"/>
      <c r="B16" s="129"/>
      <c r="C16" s="130"/>
      <c r="D16" s="130"/>
      <c r="E16" s="131"/>
      <c r="F16" s="132"/>
      <c r="G16" s="131"/>
      <c r="H16" s="39"/>
      <c r="I16" s="39"/>
      <c r="J16" s="39"/>
    </row>
    <row r="17" spans="1:10" ht="26.25" thickBot="1">
      <c r="A17" s="103" t="s">
        <v>14</v>
      </c>
      <c r="B17" s="140" t="s">
        <v>15</v>
      </c>
      <c r="C17" s="141" t="s">
        <v>55</v>
      </c>
      <c r="D17" s="74" t="s">
        <v>65</v>
      </c>
      <c r="E17" s="142">
        <v>60</v>
      </c>
      <c r="F17" s="121">
        <v>8.82</v>
      </c>
      <c r="G17" s="121">
        <v>16</v>
      </c>
      <c r="H17" s="39">
        <v>0.8</v>
      </c>
      <c r="I17" s="39">
        <v>0</v>
      </c>
      <c r="J17" s="39">
        <v>3.4</v>
      </c>
    </row>
    <row r="18" spans="1:10" ht="26.25" thickBot="1">
      <c r="A18" s="104"/>
      <c r="B18" s="143" t="s">
        <v>16</v>
      </c>
      <c r="C18" s="136" t="s">
        <v>83</v>
      </c>
      <c r="D18" s="74" t="s">
        <v>66</v>
      </c>
      <c r="E18" s="144">
        <v>200</v>
      </c>
      <c r="F18" s="145">
        <v>5.25</v>
      </c>
      <c r="G18" s="54">
        <v>112.25</v>
      </c>
      <c r="H18" s="41">
        <v>1.83</v>
      </c>
      <c r="I18" s="41">
        <v>4.9000000000000004</v>
      </c>
      <c r="J18" s="41">
        <v>15.2</v>
      </c>
    </row>
    <row r="19" spans="1:10" ht="15.75" thickBot="1">
      <c r="A19" s="104"/>
      <c r="B19" s="143" t="s">
        <v>17</v>
      </c>
      <c r="C19" s="136" t="s">
        <v>96</v>
      </c>
      <c r="D19" s="52" t="s">
        <v>67</v>
      </c>
      <c r="E19" s="53" t="s">
        <v>97</v>
      </c>
      <c r="F19" s="54">
        <v>45</v>
      </c>
      <c r="G19" s="54">
        <v>417.69</v>
      </c>
      <c r="H19" s="41">
        <v>20.5</v>
      </c>
      <c r="I19" s="41">
        <v>24.79</v>
      </c>
      <c r="J19" s="41">
        <v>28</v>
      </c>
    </row>
    <row r="20" spans="1:10" ht="26.25" thickBot="1">
      <c r="A20" s="104"/>
      <c r="B20" s="143" t="s">
        <v>49</v>
      </c>
      <c r="C20" s="136" t="s">
        <v>56</v>
      </c>
      <c r="D20" s="52" t="s">
        <v>68</v>
      </c>
      <c r="E20" s="53">
        <v>180</v>
      </c>
      <c r="F20" s="54">
        <v>5.29</v>
      </c>
      <c r="G20" s="54">
        <v>108.9</v>
      </c>
      <c r="H20" s="41">
        <v>0.108</v>
      </c>
      <c r="I20" s="41">
        <v>0</v>
      </c>
      <c r="J20" s="41">
        <v>27.11</v>
      </c>
    </row>
    <row r="21" spans="1:10" ht="15.75" thickBot="1">
      <c r="A21" s="104"/>
      <c r="B21" s="143" t="s">
        <v>33</v>
      </c>
      <c r="C21" s="136"/>
      <c r="D21" s="40" t="s">
        <v>28</v>
      </c>
      <c r="E21" s="144">
        <v>50</v>
      </c>
      <c r="F21" s="54">
        <v>2.25</v>
      </c>
      <c r="G21" s="54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4"/>
      <c r="B22" s="143" t="s">
        <v>42</v>
      </c>
      <c r="C22" s="136"/>
      <c r="D22" s="40" t="s">
        <v>44</v>
      </c>
      <c r="E22" s="144">
        <v>40</v>
      </c>
      <c r="F22" s="54">
        <v>1.84</v>
      </c>
      <c r="G22" s="54">
        <v>155.4</v>
      </c>
      <c r="H22" s="41">
        <v>5.67</v>
      </c>
      <c r="I22" s="41">
        <v>2.38</v>
      </c>
      <c r="J22" s="41">
        <v>29.54</v>
      </c>
    </row>
    <row r="23" spans="1:10">
      <c r="A23" s="105"/>
      <c r="B23" s="146"/>
      <c r="C23" s="136"/>
      <c r="D23" s="137" t="s">
        <v>37</v>
      </c>
      <c r="E23" s="138">
        <v>932</v>
      </c>
      <c r="F23" s="139">
        <f>F17+F18+F19+F20+F21+F22</f>
        <v>68.45</v>
      </c>
      <c r="G23" s="139">
        <f t="shared" ref="G23:J23" si="1">G17+G18+G19+G20+G21+G22</f>
        <v>936.08</v>
      </c>
      <c r="H23" s="139">
        <f t="shared" si="1"/>
        <v>33.118000000000002</v>
      </c>
      <c r="I23" s="139">
        <f t="shared" si="1"/>
        <v>32.589999999999996</v>
      </c>
      <c r="J23" s="139">
        <f t="shared" si="1"/>
        <v>128.63</v>
      </c>
    </row>
    <row r="24" spans="1:10" ht="25.5">
      <c r="A24" s="102" t="s">
        <v>58</v>
      </c>
      <c r="B24" s="146" t="s">
        <v>72</v>
      </c>
      <c r="C24" s="136"/>
      <c r="D24" s="136" t="s">
        <v>69</v>
      </c>
      <c r="E24" s="147" t="s">
        <v>87</v>
      </c>
      <c r="F24" s="54">
        <v>6.48</v>
      </c>
      <c r="G24" s="54">
        <v>77.5</v>
      </c>
      <c r="H24" s="54">
        <v>1.83</v>
      </c>
      <c r="I24" s="54">
        <v>12.21</v>
      </c>
      <c r="J24" s="54">
        <v>2.4</v>
      </c>
    </row>
    <row r="25" spans="1:10">
      <c r="A25" s="102"/>
      <c r="B25" s="146" t="s">
        <v>49</v>
      </c>
      <c r="C25" s="136" t="s">
        <v>71</v>
      </c>
      <c r="D25" s="136" t="s">
        <v>70</v>
      </c>
      <c r="E25" s="147">
        <v>200</v>
      </c>
      <c r="F25" s="54">
        <v>14.6</v>
      </c>
      <c r="G25" s="54">
        <v>122</v>
      </c>
      <c r="H25" s="54">
        <v>5.8</v>
      </c>
      <c r="I25" s="54">
        <v>6.6</v>
      </c>
      <c r="J25" s="54">
        <v>9.9</v>
      </c>
    </row>
    <row r="26" spans="1:10">
      <c r="A26" s="102"/>
      <c r="B26" s="146"/>
      <c r="C26" s="136"/>
      <c r="D26" s="137" t="s">
        <v>45</v>
      </c>
      <c r="E26" s="138">
        <v>225</v>
      </c>
      <c r="F26" s="139">
        <f>F24+F25</f>
        <v>21.08</v>
      </c>
      <c r="G26" s="139">
        <f t="shared" ref="G26:J26" si="2">G24+G25</f>
        <v>199.5</v>
      </c>
      <c r="H26" s="139">
        <f t="shared" si="2"/>
        <v>7.63</v>
      </c>
      <c r="I26" s="139">
        <f t="shared" si="2"/>
        <v>18.810000000000002</v>
      </c>
      <c r="J26" s="139">
        <f t="shared" si="2"/>
        <v>12.3</v>
      </c>
    </row>
    <row r="27" spans="1:10">
      <c r="A27" s="102" t="s">
        <v>50</v>
      </c>
      <c r="B27" s="146" t="s">
        <v>17</v>
      </c>
      <c r="C27" s="136" t="s">
        <v>77</v>
      </c>
      <c r="D27" s="136" t="s">
        <v>73</v>
      </c>
      <c r="E27" s="53" t="s">
        <v>98</v>
      </c>
      <c r="F27" s="54">
        <v>83.07</v>
      </c>
      <c r="G27" s="54">
        <v>530.44000000000005</v>
      </c>
      <c r="H27" s="54">
        <v>20.309999999999999</v>
      </c>
      <c r="I27" s="54">
        <v>47.41</v>
      </c>
      <c r="J27" s="54">
        <v>5.83</v>
      </c>
    </row>
    <row r="28" spans="1:10" ht="38.25">
      <c r="A28" s="102"/>
      <c r="B28" s="146" t="s">
        <v>78</v>
      </c>
      <c r="C28" s="136" t="s">
        <v>90</v>
      </c>
      <c r="D28" s="136" t="s">
        <v>74</v>
      </c>
      <c r="E28" s="53" t="s">
        <v>99</v>
      </c>
      <c r="F28" s="54">
        <v>7.45</v>
      </c>
      <c r="G28" s="54">
        <v>270</v>
      </c>
      <c r="H28" s="54">
        <v>6.48</v>
      </c>
      <c r="I28" s="54">
        <v>7.56</v>
      </c>
      <c r="J28" s="54">
        <v>43.92</v>
      </c>
    </row>
    <row r="29" spans="1:10">
      <c r="A29" s="102"/>
      <c r="B29" s="146" t="s">
        <v>49</v>
      </c>
      <c r="C29" s="136" t="s">
        <v>79</v>
      </c>
      <c r="D29" s="136" t="s">
        <v>75</v>
      </c>
      <c r="E29" s="53" t="s">
        <v>82</v>
      </c>
      <c r="F29" s="54">
        <v>2.4300000000000002</v>
      </c>
      <c r="G29" s="54">
        <v>65</v>
      </c>
      <c r="H29" s="54">
        <v>0.2</v>
      </c>
      <c r="I29" s="54">
        <v>0</v>
      </c>
      <c r="J29" s="54">
        <v>16</v>
      </c>
    </row>
    <row r="30" spans="1:10">
      <c r="A30" s="102"/>
      <c r="B30" s="146" t="s">
        <v>25</v>
      </c>
      <c r="C30" s="136"/>
      <c r="D30" s="40" t="s">
        <v>28</v>
      </c>
      <c r="E30" s="144">
        <v>50</v>
      </c>
      <c r="F30" s="54">
        <v>2.25</v>
      </c>
      <c r="G30" s="54">
        <v>145.19999999999999</v>
      </c>
      <c r="H30" s="54">
        <v>4.8600000000000003</v>
      </c>
      <c r="I30" s="54">
        <v>0.6</v>
      </c>
      <c r="J30" s="54">
        <v>29.28</v>
      </c>
    </row>
    <row r="31" spans="1:10" ht="25.5">
      <c r="A31" s="102"/>
      <c r="B31" s="146" t="s">
        <v>42</v>
      </c>
      <c r="C31" s="136"/>
      <c r="D31" s="40" t="s">
        <v>44</v>
      </c>
      <c r="E31" s="144">
        <v>40</v>
      </c>
      <c r="F31" s="54">
        <v>1.84</v>
      </c>
      <c r="G31" s="54">
        <v>115.44</v>
      </c>
      <c r="H31" s="54">
        <v>4.21</v>
      </c>
      <c r="I31" s="54">
        <v>1.77</v>
      </c>
      <c r="J31" s="54">
        <v>22</v>
      </c>
    </row>
    <row r="32" spans="1:10">
      <c r="A32" s="102"/>
      <c r="B32" s="146"/>
      <c r="C32" s="136"/>
      <c r="D32" s="137" t="s">
        <v>46</v>
      </c>
      <c r="E32" s="138">
        <v>678</v>
      </c>
      <c r="F32" s="139">
        <f>F27+F28+F30+F31</f>
        <v>94.61</v>
      </c>
      <c r="G32" s="139">
        <f t="shared" ref="G32:J32" si="3">G27+G28+G30+G31</f>
        <v>1061.0800000000002</v>
      </c>
      <c r="H32" s="139">
        <f t="shared" si="3"/>
        <v>35.86</v>
      </c>
      <c r="I32" s="139">
        <f t="shared" si="3"/>
        <v>57.34</v>
      </c>
      <c r="J32" s="139">
        <f t="shared" si="3"/>
        <v>101.03</v>
      </c>
    </row>
    <row r="33" spans="1:10" ht="25.5">
      <c r="A33" s="103" t="s">
        <v>51</v>
      </c>
      <c r="B33" s="146" t="s">
        <v>49</v>
      </c>
      <c r="C33" s="136" t="s">
        <v>47</v>
      </c>
      <c r="D33" s="136" t="s">
        <v>76</v>
      </c>
      <c r="E33" s="144">
        <v>200</v>
      </c>
      <c r="F33" s="54">
        <v>43</v>
      </c>
      <c r="G33" s="54">
        <v>106</v>
      </c>
      <c r="H33" s="54">
        <v>5.81</v>
      </c>
      <c r="I33" s="54">
        <v>5.01</v>
      </c>
      <c r="J33" s="54">
        <v>8</v>
      </c>
    </row>
    <row r="34" spans="1:10">
      <c r="A34" s="104"/>
      <c r="B34" s="146"/>
      <c r="C34" s="136"/>
      <c r="D34" s="137" t="s">
        <v>48</v>
      </c>
      <c r="E34" s="138">
        <v>200</v>
      </c>
      <c r="F34" s="139">
        <v>43</v>
      </c>
      <c r="G34" s="139">
        <v>106</v>
      </c>
      <c r="H34" s="139">
        <v>5.81</v>
      </c>
      <c r="I34" s="139">
        <v>5.01</v>
      </c>
      <c r="J34" s="139">
        <v>8</v>
      </c>
    </row>
    <row r="35" spans="1:10">
      <c r="A35" s="105"/>
      <c r="B35" s="146"/>
      <c r="C35" s="136"/>
      <c r="D35" s="148" t="s">
        <v>39</v>
      </c>
      <c r="E35" s="139">
        <f>E12+E15+E23+E26+E32+E34</f>
        <v>2822</v>
      </c>
      <c r="F35" s="139">
        <f t="shared" ref="F35:J35" si="4">F12+F15+F23+F26+F32+F34</f>
        <v>310.78000000000003</v>
      </c>
      <c r="G35" s="139">
        <f t="shared" si="4"/>
        <v>3614.1000000000004</v>
      </c>
      <c r="H35" s="139">
        <f t="shared" si="4"/>
        <v>124.11800000000001</v>
      </c>
      <c r="I35" s="139">
        <f t="shared" si="4"/>
        <v>175.82</v>
      </c>
      <c r="J35" s="139">
        <f t="shared" si="4"/>
        <v>394.76</v>
      </c>
    </row>
    <row r="36" spans="1:10">
      <c r="A36" s="43" t="s">
        <v>40</v>
      </c>
      <c r="B36" s="82"/>
      <c r="C36" s="82"/>
      <c r="D36" s="82"/>
      <c r="E36" s="82" t="s">
        <v>91</v>
      </c>
      <c r="F36" s="82"/>
      <c r="G36" s="82"/>
      <c r="H36" s="82"/>
      <c r="I36" s="82"/>
      <c r="J36" s="82"/>
    </row>
  </sheetData>
  <mergeCells count="11">
    <mergeCell ref="A14:A16"/>
    <mergeCell ref="A17:A23"/>
    <mergeCell ref="A24:A26"/>
    <mergeCell ref="A27:A32"/>
    <mergeCell ref="A33:A35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2022-09-02T12:19:34Z</cp:lastPrinted>
  <dcterms:created xsi:type="dcterms:W3CDTF">2015-06-05T18:19:34Z</dcterms:created>
  <dcterms:modified xsi:type="dcterms:W3CDTF">2024-04-25T07:17:48Z</dcterms:modified>
</cp:coreProperties>
</file>