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/>
  <c r="I32"/>
  <c r="H32"/>
  <c r="G32"/>
  <c r="F32"/>
  <c r="J25"/>
  <c r="I25"/>
  <c r="H25"/>
  <c r="G25"/>
  <c r="F25"/>
  <c r="E25"/>
  <c r="E35" s="1"/>
  <c r="J22"/>
  <c r="I22"/>
  <c r="H22"/>
  <c r="G22"/>
  <c r="F22"/>
  <c r="J11"/>
  <c r="J35" s="1"/>
  <c r="I11"/>
  <c r="I35" s="1"/>
  <c r="H11"/>
  <c r="H35" s="1"/>
  <c r="G11"/>
  <c r="G35" s="1"/>
  <c r="F11"/>
  <c r="F35" s="1"/>
  <c r="E25" i="2" l="1"/>
  <c r="G32" l="1"/>
  <c r="H32"/>
  <c r="I32"/>
  <c r="J32"/>
  <c r="F32"/>
  <c r="G22"/>
  <c r="H22"/>
  <c r="I22"/>
  <c r="J22"/>
  <c r="F22"/>
  <c r="G11"/>
  <c r="H11"/>
  <c r="I11"/>
  <c r="J11"/>
  <c r="F11"/>
  <c r="G25" l="1"/>
  <c r="H25"/>
  <c r="I25"/>
  <c r="J25"/>
  <c r="F25"/>
  <c r="F35" s="1"/>
  <c r="G35" l="1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<sst xmlns="http://schemas.openxmlformats.org/spreadsheetml/2006/main" count="215" uniqueCount="103">
  <si>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</si>
  <si>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</si>
  <si>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</si>
  <si>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</si>
  <si>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</si>
  <si>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</si>
  <si>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</si>
  <si>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</si>
  <si>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</si>
  <si>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</si>
  <si>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</si>
  <si>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</si>
  <si>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</si>
  <si>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</si>
  <si>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</si>
  <si>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</si>
  <si>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</si>
  <si>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</si>
  <si>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</si>
  <si>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</si>
  <si>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</si>
  <si>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</si>
  <si>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</si>
  <si>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</si>
  <si>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</si>
  <si>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</si>
  <si>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</si>
  <si>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</si>
  <si>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</si>
  <si>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</si>
  <si>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</si>
  <si>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</si>
  <si>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</si>
  <si>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</si>
  <si>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</si>
  <si>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</si>
  <si>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</si>
  <si>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</si>
  <si>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</si>
  <si>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</si>
  <si>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</si>
  <si>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</si>
  <si>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</si>
  <si>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</si>
  <si>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</si>
  <si>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</si>
  <si>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</si>
  <si>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</si>
  <si>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</si>
  <si>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</si>
  <si>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</si>
  <si>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</si>
  <si>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</si>
  <si>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</si>
  <si>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</si>
  <si>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</si>
  <si>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</si>
  <si>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Каша жидкая молочная манная</t>
  </si>
  <si>
    <t>Какао на молоке</t>
  </si>
  <si>
    <t>Фрукты свежие (апельсины )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</si>
  <si>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</si>
  <si>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</si>
  <si>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</si>
  <si>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</si>
  <si>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</si>
  <si>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</si>
  <si>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</si>
  <si>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</si>
  <si>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</si>
  <si>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</si>
  <si>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</si>
  <si>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</si>
  <si>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</si>
  <si>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</si>
  <si>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</si>
  <si>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</si>
  <si>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</si>
  <si>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</si>
  <si>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</si>
  <si>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</si>
  <si>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</si>
  <si>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</si>
  <si>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</si>
  <si>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</si>
  <si>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</si>
  <si>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11-18 лет</t>
  </si>
  <si>
    <t>230/10</t>
  </si>
  <si>
    <t>180/100</t>
  </si>
  <si>
    <t>100/5</t>
  </si>
  <si>
    <t>100/80</t>
  </si>
  <si>
    <t>180/10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</si>
  <si>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</si>
  <si>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</si>
  <si>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</si>
  <si>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И.О. Директора</t>
  </si>
  <si>
    <t>Н.И. Герасимова</t>
  </si>
  <si>
    <t xml:space="preserve">  7-11 лет</t>
  </si>
  <si>
    <t>200/10</t>
  </si>
  <si>
    <t>150/90</t>
  </si>
  <si>
    <t>60/5</t>
  </si>
  <si>
    <t>90/50</t>
  </si>
  <si>
    <t>150/10</t>
  </si>
  <si>
    <t>02.05.2024г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</si>
</sst>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2" t="s">
        <v>23</v>
      </c>
      <c r="C1" s="143"/>
      <c r="D1" s="14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56" t="s">
        <v>91</v>
      </c>
      <c r="E1" s="156"/>
      <c r="F1" s="156"/>
      <c r="G1" s="150" t="s">
        <v>55</v>
      </c>
      <c r="H1" s="150"/>
      <c r="I1" s="145" t="s">
        <v>92</v>
      </c>
      <c r="J1" s="14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53" t="s">
        <v>30</v>
      </c>
      <c r="C3" s="154"/>
      <c r="D3" s="155"/>
      <c r="E3" s="44" t="s">
        <v>22</v>
      </c>
      <c r="F3" s="94" t="s">
        <v>85</v>
      </c>
      <c r="G3" s="151" t="s">
        <v>102</v>
      </c>
      <c r="H3" s="152"/>
      <c r="I3" s="44"/>
      <c r="J3" s="93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48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8">
        <v>0.2</v>
      </c>
      <c r="I6" s="88">
        <v>16.399999999999999</v>
      </c>
      <c r="J6" s="88">
        <v>0.2</v>
      </c>
    </row>
    <row r="7" spans="1:10" ht="12" customHeight="1">
      <c r="A7" s="148"/>
      <c r="B7" s="58"/>
      <c r="C7" s="39" t="s">
        <v>54</v>
      </c>
      <c r="D7" s="40" t="s">
        <v>53</v>
      </c>
      <c r="E7" s="97">
        <v>20</v>
      </c>
      <c r="F7" s="76">
        <v>11.76</v>
      </c>
      <c r="G7" s="76">
        <v>72.8</v>
      </c>
      <c r="H7" s="88">
        <v>4.6399999999999997</v>
      </c>
      <c r="I7" s="88">
        <v>6</v>
      </c>
      <c r="J7" s="88">
        <v>0</v>
      </c>
    </row>
    <row r="8" spans="1:10" ht="28.5" customHeight="1">
      <c r="A8" s="148"/>
      <c r="B8" s="51" t="s">
        <v>33</v>
      </c>
      <c r="C8" s="39" t="s">
        <v>83</v>
      </c>
      <c r="D8" s="40" t="s">
        <v>57</v>
      </c>
      <c r="E8" s="53" t="s">
        <v>86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48"/>
      <c r="B9" s="51" t="s">
        <v>32</v>
      </c>
      <c r="C9" s="39" t="s">
        <v>84</v>
      </c>
      <c r="D9" s="55" t="s">
        <v>58</v>
      </c>
      <c r="E9" s="56">
        <v>200</v>
      </c>
      <c r="F9" s="57">
        <v>16.95</v>
      </c>
      <c r="G9" s="87">
        <v>91</v>
      </c>
      <c r="H9" s="88">
        <v>1.4</v>
      </c>
      <c r="I9" s="88">
        <v>1.6</v>
      </c>
      <c r="J9" s="88">
        <v>17.7</v>
      </c>
    </row>
    <row r="10" spans="1:10">
      <c r="A10" s="148"/>
      <c r="B10" s="58" t="s">
        <v>25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48"/>
      <c r="B11" s="58"/>
      <c r="C11" s="41"/>
      <c r="D11" s="60" t="s">
        <v>36</v>
      </c>
      <c r="E11" s="61">
        <v>570</v>
      </c>
      <c r="F11" s="95">
        <f>F6+F7+F8+F9+F10</f>
        <v>62.31</v>
      </c>
      <c r="G11" s="95">
        <f t="shared" ref="G11:J11" si="0">G6+G7+G8+G9+G10</f>
        <v>1049.25</v>
      </c>
      <c r="H11" s="95">
        <f t="shared" si="0"/>
        <v>49.94</v>
      </c>
      <c r="I11" s="95">
        <f t="shared" si="0"/>
        <v>39.9</v>
      </c>
      <c r="J11" s="95">
        <f t="shared" si="0"/>
        <v>120.73</v>
      </c>
    </row>
    <row r="12" spans="1:10" ht="9.75" hidden="1" customHeight="1" thickBot="1">
      <c r="A12" s="149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46" t="s">
        <v>39</v>
      </c>
      <c r="B13" s="62" t="s">
        <v>20</v>
      </c>
      <c r="C13" s="66"/>
      <c r="D13" s="67" t="s">
        <v>59</v>
      </c>
      <c r="E13" s="68">
        <v>200</v>
      </c>
      <c r="F13" s="50">
        <v>22</v>
      </c>
      <c r="G13" s="90">
        <v>72.92</v>
      </c>
      <c r="H13" s="88">
        <v>0.72</v>
      </c>
      <c r="I13" s="88">
        <v>0.73</v>
      </c>
      <c r="J13" s="88">
        <v>15.36</v>
      </c>
    </row>
    <row r="14" spans="1:10">
      <c r="A14" s="146"/>
      <c r="B14" s="48"/>
      <c r="C14" s="69"/>
      <c r="D14" s="70" t="s">
        <v>37</v>
      </c>
      <c r="E14" s="80">
        <v>200</v>
      </c>
      <c r="F14" s="72">
        <v>22</v>
      </c>
      <c r="G14" s="72">
        <v>72.92</v>
      </c>
      <c r="H14" s="92">
        <v>0.72</v>
      </c>
      <c r="I14" s="92">
        <v>0.73</v>
      </c>
      <c r="J14" s="92">
        <v>15.36</v>
      </c>
    </row>
    <row r="15" spans="1:10" ht="0.75" customHeight="1" thickBot="1">
      <c r="A15" s="146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47" t="s">
        <v>14</v>
      </c>
      <c r="B16" s="91" t="s">
        <v>78</v>
      </c>
      <c r="C16" s="73" t="s">
        <v>79</v>
      </c>
      <c r="D16" s="74" t="s">
        <v>60</v>
      </c>
      <c r="E16" s="75">
        <v>100</v>
      </c>
      <c r="F16" s="76">
        <v>6.62</v>
      </c>
      <c r="G16" s="76">
        <v>132</v>
      </c>
      <c r="H16" s="88">
        <v>2.2999999999999998</v>
      </c>
      <c r="I16" s="88">
        <v>6.4</v>
      </c>
      <c r="J16" s="88">
        <v>16.399999999999999</v>
      </c>
    </row>
    <row r="17" spans="1:10" ht="40.5" customHeight="1" thickBot="1">
      <c r="A17" s="148"/>
      <c r="B17" s="81" t="s">
        <v>16</v>
      </c>
      <c r="C17" s="69" t="s">
        <v>80</v>
      </c>
      <c r="D17" s="74" t="s">
        <v>61</v>
      </c>
      <c r="E17" s="71">
        <v>250</v>
      </c>
      <c r="F17" s="77">
        <v>29.11</v>
      </c>
      <c r="G17" s="78">
        <v>191</v>
      </c>
      <c r="H17" s="86">
        <v>9.5</v>
      </c>
      <c r="I17" s="86">
        <v>6.6</v>
      </c>
      <c r="J17" s="86">
        <v>23.3</v>
      </c>
    </row>
    <row r="18" spans="1:10" ht="15.75" customHeight="1" thickBot="1">
      <c r="A18" s="148"/>
      <c r="B18" s="81" t="s">
        <v>17</v>
      </c>
      <c r="C18" s="69" t="s">
        <v>81</v>
      </c>
      <c r="D18" s="52" t="s">
        <v>62</v>
      </c>
      <c r="E18" s="79" t="s">
        <v>87</v>
      </c>
      <c r="F18" s="78">
        <v>51.02</v>
      </c>
      <c r="G18" s="78">
        <v>550.79999999999995</v>
      </c>
      <c r="H18" s="86">
        <v>26.28</v>
      </c>
      <c r="I18" s="86">
        <v>30.42</v>
      </c>
      <c r="J18" s="86">
        <v>43.02</v>
      </c>
    </row>
    <row r="19" spans="1:10" ht="25.5" customHeight="1" thickBot="1">
      <c r="A19" s="148"/>
      <c r="B19" s="81" t="s">
        <v>19</v>
      </c>
      <c r="C19" s="69" t="s">
        <v>82</v>
      </c>
      <c r="D19" s="52" t="s">
        <v>63</v>
      </c>
      <c r="E19" s="79">
        <v>180</v>
      </c>
      <c r="F19" s="78">
        <v>5.56</v>
      </c>
      <c r="G19" s="78">
        <v>104.94</v>
      </c>
      <c r="H19" s="88">
        <v>0.14000000000000001</v>
      </c>
      <c r="I19" s="88">
        <v>0</v>
      </c>
      <c r="J19" s="88">
        <v>26.1</v>
      </c>
    </row>
    <row r="20" spans="1:10" ht="15.75" thickBot="1">
      <c r="A20" s="148"/>
      <c r="B20" s="81" t="s">
        <v>34</v>
      </c>
      <c r="C20" s="69"/>
      <c r="D20" s="40" t="s">
        <v>28</v>
      </c>
      <c r="E20" s="71">
        <v>55</v>
      </c>
      <c r="F20" s="78">
        <v>2.48</v>
      </c>
      <c r="G20" s="78">
        <v>133.1</v>
      </c>
      <c r="H20" s="39">
        <v>4.46</v>
      </c>
      <c r="I20" s="39">
        <v>0.55000000000000004</v>
      </c>
      <c r="J20" s="39">
        <v>26.84</v>
      </c>
    </row>
    <row r="21" spans="1:10" ht="26.25" thickBot="1">
      <c r="A21" s="148"/>
      <c r="B21" s="81" t="s">
        <v>42</v>
      </c>
      <c r="C21" s="69"/>
      <c r="D21" s="40" t="s">
        <v>44</v>
      </c>
      <c r="E21" s="71">
        <v>70</v>
      </c>
      <c r="F21" s="78">
        <v>3.22</v>
      </c>
      <c r="G21" s="78">
        <v>155.4</v>
      </c>
      <c r="H21" s="86">
        <v>5.67</v>
      </c>
      <c r="I21" s="86">
        <v>2.38</v>
      </c>
      <c r="J21" s="86">
        <v>29.54</v>
      </c>
    </row>
    <row r="22" spans="1:10">
      <c r="A22" s="149"/>
      <c r="B22" s="83"/>
      <c r="C22" s="69"/>
      <c r="D22" s="70" t="s">
        <v>38</v>
      </c>
      <c r="E22" s="80">
        <v>935</v>
      </c>
      <c r="F22" s="72">
        <f>F16+F17+F18+F19+F20+F21</f>
        <v>98.01</v>
      </c>
      <c r="G22" s="72">
        <f t="shared" ref="G22:J22" si="1">G16+G17+G18+G19+G20+G21</f>
        <v>1267.24</v>
      </c>
      <c r="H22" s="72">
        <f t="shared" si="1"/>
        <v>48.35</v>
      </c>
      <c r="I22" s="72">
        <f t="shared" si="1"/>
        <v>46.35</v>
      </c>
      <c r="J22" s="72">
        <f t="shared" si="1"/>
        <v>165.2</v>
      </c>
    </row>
    <row r="23" spans="1:10" ht="12.75" customHeight="1">
      <c r="A23" s="146" t="s">
        <v>52</v>
      </c>
      <c r="B23" s="83" t="s">
        <v>76</v>
      </c>
      <c r="C23" s="69"/>
      <c r="D23" s="69" t="s">
        <v>64</v>
      </c>
      <c r="E23" s="98">
        <v>27</v>
      </c>
      <c r="F23" s="78">
        <v>5.13</v>
      </c>
      <c r="G23" s="78">
        <v>171.16</v>
      </c>
      <c r="H23" s="78">
        <v>3.04</v>
      </c>
      <c r="I23" s="78">
        <v>3.39</v>
      </c>
      <c r="J23" s="78">
        <v>32.22</v>
      </c>
    </row>
    <row r="24" spans="1:10" ht="26.25">
      <c r="A24" s="146"/>
      <c r="B24" s="96" t="s">
        <v>49</v>
      </c>
      <c r="C24" s="69" t="s">
        <v>77</v>
      </c>
      <c r="D24" s="69" t="s">
        <v>65</v>
      </c>
      <c r="E24" s="79">
        <v>213</v>
      </c>
      <c r="F24" s="78">
        <v>14.06</v>
      </c>
      <c r="G24" s="78">
        <v>61.06</v>
      </c>
      <c r="H24" s="78">
        <v>2.33</v>
      </c>
      <c r="I24" s="78">
        <v>0</v>
      </c>
      <c r="J24" s="78">
        <v>12.93</v>
      </c>
    </row>
    <row r="25" spans="1:10">
      <c r="A25" s="146"/>
      <c r="B25" s="83"/>
      <c r="C25" s="69"/>
      <c r="D25" s="70" t="s">
        <v>45</v>
      </c>
      <c r="E25" s="80">
        <f>E23+E24</f>
        <v>240</v>
      </c>
      <c r="F25" s="72">
        <f>F23+F24</f>
        <v>19.190000000000001</v>
      </c>
      <c r="G25" s="72">
        <f t="shared" ref="G25:J25" si="2">G23+G24</f>
        <v>232.22</v>
      </c>
      <c r="H25" s="72">
        <f t="shared" si="2"/>
        <v>5.37</v>
      </c>
      <c r="I25" s="72">
        <f t="shared" si="2"/>
        <v>3.39</v>
      </c>
      <c r="J25" s="72">
        <f t="shared" si="2"/>
        <v>45.15</v>
      </c>
    </row>
    <row r="26" spans="1:10" ht="38.25" customHeight="1">
      <c r="A26" s="146" t="s">
        <v>56</v>
      </c>
      <c r="B26" s="83" t="s">
        <v>15</v>
      </c>
      <c r="C26" s="69" t="s">
        <v>73</v>
      </c>
      <c r="D26" s="69" t="s">
        <v>66</v>
      </c>
      <c r="E26" s="79" t="s">
        <v>88</v>
      </c>
      <c r="F26" s="78">
        <v>24.38</v>
      </c>
      <c r="G26" s="78">
        <v>66</v>
      </c>
      <c r="H26" s="78">
        <v>1.98</v>
      </c>
      <c r="I26" s="78">
        <v>2.82</v>
      </c>
      <c r="J26" s="78">
        <v>8.1</v>
      </c>
    </row>
    <row r="27" spans="1:10" ht="24" customHeight="1">
      <c r="A27" s="146"/>
      <c r="B27" s="83" t="s">
        <v>17</v>
      </c>
      <c r="C27" s="69" t="s">
        <v>74</v>
      </c>
      <c r="D27" s="69" t="s">
        <v>67</v>
      </c>
      <c r="E27" s="79" t="s">
        <v>89</v>
      </c>
      <c r="F27" s="78">
        <v>53.84</v>
      </c>
      <c r="G27" s="78">
        <v>332.92</v>
      </c>
      <c r="H27" s="78">
        <v>13.45</v>
      </c>
      <c r="I27" s="78">
        <v>22.14</v>
      </c>
      <c r="J27" s="78">
        <v>20.010000000000002</v>
      </c>
    </row>
    <row r="28" spans="1:10" ht="24" customHeight="1">
      <c r="A28" s="146"/>
      <c r="B28" s="83" t="s">
        <v>18</v>
      </c>
      <c r="C28" s="69" t="s">
        <v>75</v>
      </c>
      <c r="D28" s="69" t="s">
        <v>68</v>
      </c>
      <c r="E28" s="79" t="s">
        <v>90</v>
      </c>
      <c r="F28" s="78">
        <v>9.35</v>
      </c>
      <c r="G28" s="78">
        <v>285.48</v>
      </c>
      <c r="H28" s="78">
        <v>5.4</v>
      </c>
      <c r="I28" s="78">
        <v>10.3</v>
      </c>
      <c r="J28" s="78">
        <v>43</v>
      </c>
    </row>
    <row r="29" spans="1:10" ht="26.25">
      <c r="A29" s="146"/>
      <c r="B29" s="83" t="s">
        <v>49</v>
      </c>
      <c r="C29" s="69" t="s">
        <v>72</v>
      </c>
      <c r="D29" s="69" t="s">
        <v>69</v>
      </c>
      <c r="E29" s="79" t="s">
        <v>71</v>
      </c>
      <c r="F29" s="78">
        <v>1.43</v>
      </c>
      <c r="G29" s="78">
        <v>54</v>
      </c>
      <c r="H29" s="78">
        <v>0.09</v>
      </c>
      <c r="I29" s="78">
        <v>0</v>
      </c>
      <c r="J29" s="78">
        <v>13.5</v>
      </c>
    </row>
    <row r="30" spans="1:10">
      <c r="A30" s="146"/>
      <c r="B30" s="83" t="s">
        <v>25</v>
      </c>
      <c r="C30" s="69"/>
      <c r="D30" s="40" t="s">
        <v>28</v>
      </c>
      <c r="E30" s="71">
        <v>60</v>
      </c>
      <c r="F30" s="78">
        <v>2.7</v>
      </c>
      <c r="G30" s="78">
        <v>145.19999999999999</v>
      </c>
      <c r="H30" s="78">
        <v>4.8600000000000003</v>
      </c>
      <c r="I30" s="78">
        <v>0.6</v>
      </c>
      <c r="J30" s="78">
        <v>29.28</v>
      </c>
    </row>
    <row r="31" spans="1:10" ht="25.5">
      <c r="A31" s="146"/>
      <c r="B31" s="83" t="s">
        <v>42</v>
      </c>
      <c r="C31" s="69"/>
      <c r="D31" s="40" t="s">
        <v>44</v>
      </c>
      <c r="E31" s="71">
        <v>50</v>
      </c>
      <c r="F31" s="78">
        <v>2.2999999999999998</v>
      </c>
      <c r="G31" s="78">
        <v>111</v>
      </c>
      <c r="H31" s="78">
        <v>4.05</v>
      </c>
      <c r="I31" s="78">
        <v>1.7</v>
      </c>
      <c r="J31" s="78">
        <v>21.1</v>
      </c>
    </row>
    <row r="32" spans="1:10">
      <c r="A32" s="146"/>
      <c r="B32" s="83"/>
      <c r="C32" s="69"/>
      <c r="D32" s="70" t="s">
        <v>46</v>
      </c>
      <c r="E32" s="80">
        <v>765</v>
      </c>
      <c r="F32" s="72">
        <f>F26+F27+F28+F29+F30+F31</f>
        <v>94</v>
      </c>
      <c r="G32" s="72">
        <f t="shared" ref="G32:J32" si="3">G26+G27+G28+G29+G30+G31</f>
        <v>994.60000000000014</v>
      </c>
      <c r="H32" s="72">
        <f t="shared" si="3"/>
        <v>29.83</v>
      </c>
      <c r="I32" s="72">
        <f t="shared" si="3"/>
        <v>37.560000000000009</v>
      </c>
      <c r="J32" s="72">
        <f t="shared" si="3"/>
        <v>134.99</v>
      </c>
    </row>
    <row r="33" spans="1:10" ht="25.5" customHeight="1">
      <c r="A33" s="147" t="s">
        <v>50</v>
      </c>
      <c r="B33" s="83" t="s">
        <v>49</v>
      </c>
      <c r="C33" s="69" t="s">
        <v>47</v>
      </c>
      <c r="D33" s="69" t="s">
        <v>70</v>
      </c>
      <c r="E33" s="71">
        <v>200</v>
      </c>
      <c r="F33" s="78">
        <v>13.94</v>
      </c>
      <c r="G33" s="78">
        <v>100</v>
      </c>
      <c r="H33" s="78">
        <v>5.6</v>
      </c>
      <c r="I33" s="78">
        <v>5</v>
      </c>
      <c r="J33" s="78">
        <v>7.8</v>
      </c>
    </row>
    <row r="34" spans="1:10">
      <c r="A34" s="148"/>
      <c r="B34" s="83"/>
      <c r="C34" s="69"/>
      <c r="D34" s="70" t="s">
        <v>48</v>
      </c>
      <c r="E34" s="80">
        <v>200</v>
      </c>
      <c r="F34" s="72">
        <v>13.94</v>
      </c>
      <c r="G34" s="72">
        <v>100</v>
      </c>
      <c r="H34" s="72">
        <v>5.6</v>
      </c>
      <c r="I34" s="72">
        <v>5</v>
      </c>
      <c r="J34" s="72">
        <v>7.8</v>
      </c>
    </row>
    <row r="35" spans="1:10">
      <c r="A35" s="149"/>
      <c r="B35" s="83"/>
      <c r="C35" s="69"/>
      <c r="D35" s="84" t="s">
        <v>40</v>
      </c>
      <c r="E35" s="72">
        <f>E11+E14+E22+E25+E32+E34</f>
        <v>2910</v>
      </c>
      <c r="F35" s="72">
        <f t="shared" ref="F35:J35" si="4">F11+F14+F22+F25+F32+F34</f>
        <v>309.45</v>
      </c>
      <c r="G35" s="72">
        <f t="shared" si="4"/>
        <v>3716.2299999999996</v>
      </c>
      <c r="H35" s="72">
        <f t="shared" si="4"/>
        <v>139.80999999999997</v>
      </c>
      <c r="I35" s="72">
        <f t="shared" si="4"/>
        <v>132.93</v>
      </c>
      <c r="J35" s="72">
        <f t="shared" si="4"/>
        <v>489.22999999999996</v>
      </c>
    </row>
    <row r="36" spans="1:10">
      <c r="A36" s="43" t="s">
        <v>41</v>
      </c>
      <c r="B36" s="82"/>
      <c r="C36" s="82"/>
      <c r="D36" s="82"/>
      <c r="E36" s="82" t="s">
        <v>93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25" workbookViewId="0">
      <selection activeCell="I3" sqref="I3"/>
    </sheetView>
  </sheetViews>
  <sheetFormatPr defaultRowHeight="15"/>
  <cols>
    <col min="4" max="4" width="14.140625" customWidth="1"/>
  </cols>
  <sheetData>
    <row r="1" spans="1:10" ht="24" customHeight="1">
      <c r="A1" s="100"/>
      <c r="B1" s="100"/>
      <c r="C1" s="100"/>
      <c r="D1" s="156" t="s">
        <v>94</v>
      </c>
      <c r="E1" s="156"/>
      <c r="F1" s="156"/>
      <c r="G1" s="150" t="s">
        <v>55</v>
      </c>
      <c r="H1" s="150"/>
      <c r="I1" s="145" t="s">
        <v>95</v>
      </c>
      <c r="J1" s="145"/>
    </row>
    <row r="2" spans="1:10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24.75" customHeight="1">
      <c r="A3" s="99" t="s">
        <v>0</v>
      </c>
      <c r="B3" s="159" t="s">
        <v>30</v>
      </c>
      <c r="C3" s="160"/>
      <c r="D3" s="161"/>
      <c r="E3" s="99" t="s">
        <v>22</v>
      </c>
      <c r="F3" s="101" t="s">
        <v>96</v>
      </c>
      <c r="G3" s="162" t="s">
        <v>102</v>
      </c>
      <c r="H3" s="163"/>
      <c r="I3" s="99"/>
      <c r="J3" s="102"/>
    </row>
    <row r="4" spans="1:10" ht="15.75" thickBot="1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26.25" thickBot="1">
      <c r="A5" s="103" t="s">
        <v>2</v>
      </c>
      <c r="B5" s="104" t="s">
        <v>3</v>
      </c>
      <c r="C5" s="104" t="s">
        <v>26</v>
      </c>
      <c r="D5" s="104" t="s">
        <v>4</v>
      </c>
      <c r="E5" s="104" t="s">
        <v>27</v>
      </c>
      <c r="F5" s="104" t="s">
        <v>5</v>
      </c>
      <c r="G5" s="105" t="s">
        <v>35</v>
      </c>
      <c r="H5" s="104" t="s">
        <v>7</v>
      </c>
      <c r="I5" s="104" t="s">
        <v>8</v>
      </c>
      <c r="J5" s="106" t="s">
        <v>9</v>
      </c>
    </row>
    <row r="6" spans="1:10" ht="51">
      <c r="A6" s="157" t="s">
        <v>51</v>
      </c>
      <c r="B6" s="107"/>
      <c r="C6" s="39" t="s">
        <v>31</v>
      </c>
      <c r="D6" s="40" t="s">
        <v>43</v>
      </c>
      <c r="E6" s="108">
        <v>20</v>
      </c>
      <c r="F6" s="109">
        <v>12.8</v>
      </c>
      <c r="G6" s="109">
        <v>150</v>
      </c>
      <c r="H6" s="39">
        <v>0.2</v>
      </c>
      <c r="I6" s="39">
        <v>16.399999999999999</v>
      </c>
      <c r="J6" s="39">
        <v>0.2</v>
      </c>
    </row>
    <row r="7" spans="1:10" ht="25.5">
      <c r="A7" s="157"/>
      <c r="B7" s="110"/>
      <c r="C7" s="39" t="s">
        <v>54</v>
      </c>
      <c r="D7" s="40" t="s">
        <v>53</v>
      </c>
      <c r="E7" s="111">
        <v>20</v>
      </c>
      <c r="F7" s="112">
        <v>11.2</v>
      </c>
      <c r="G7" s="112">
        <v>72.8</v>
      </c>
      <c r="H7" s="39">
        <v>4.6399999999999997</v>
      </c>
      <c r="I7" s="39">
        <v>6</v>
      </c>
      <c r="J7" s="39">
        <v>0</v>
      </c>
    </row>
    <row r="8" spans="1:10" ht="38.25">
      <c r="A8" s="157"/>
      <c r="B8" s="113" t="s">
        <v>33</v>
      </c>
      <c r="C8" s="39" t="s">
        <v>83</v>
      </c>
      <c r="D8" s="40" t="s">
        <v>57</v>
      </c>
      <c r="E8" s="53" t="s">
        <v>97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25.5">
      <c r="A9" s="157"/>
      <c r="B9" s="113" t="s">
        <v>32</v>
      </c>
      <c r="C9" s="39" t="s">
        <v>84</v>
      </c>
      <c r="D9" s="55" t="s">
        <v>58</v>
      </c>
      <c r="E9" s="114">
        <v>200</v>
      </c>
      <c r="F9" s="115">
        <v>16.95</v>
      </c>
      <c r="G9" s="115">
        <v>150.80000000000001</v>
      </c>
      <c r="H9" s="39">
        <v>3.76</v>
      </c>
      <c r="I9" s="39">
        <v>3.2</v>
      </c>
      <c r="J9" s="39">
        <v>26.74</v>
      </c>
    </row>
    <row r="10" spans="1:10" ht="25.5">
      <c r="A10" s="157"/>
      <c r="B10" s="110" t="s">
        <v>25</v>
      </c>
      <c r="C10" s="41"/>
      <c r="D10" s="40" t="s">
        <v>28</v>
      </c>
      <c r="E10" s="116">
        <v>50</v>
      </c>
      <c r="F10" s="115">
        <v>2.25</v>
      </c>
      <c r="G10" s="115">
        <v>121</v>
      </c>
      <c r="H10" s="39">
        <v>4.05</v>
      </c>
      <c r="I10" s="39">
        <v>0.5</v>
      </c>
      <c r="J10" s="39">
        <v>24.4</v>
      </c>
    </row>
    <row r="11" spans="1:10" ht="25.5">
      <c r="A11" s="157"/>
      <c r="B11" s="110"/>
      <c r="C11" s="41"/>
      <c r="D11" s="117" t="s">
        <v>36</v>
      </c>
      <c r="E11" s="118">
        <v>500</v>
      </c>
      <c r="F11" s="119">
        <f>F6+F7+F8+F9+F10</f>
        <v>58.569999999999993</v>
      </c>
      <c r="G11" s="119">
        <f t="shared" ref="G11:J11" si="0">G6+G7+G8+G9+G10</f>
        <v>754.6</v>
      </c>
      <c r="H11" s="119">
        <f t="shared" si="0"/>
        <v>18.75</v>
      </c>
      <c r="I11" s="119">
        <f t="shared" si="0"/>
        <v>37.400000000000006</v>
      </c>
      <c r="J11" s="119">
        <f t="shared" si="0"/>
        <v>84.84</v>
      </c>
    </row>
    <row r="12" spans="1:10" ht="15.75" thickBot="1">
      <c r="A12" s="158"/>
      <c r="B12" s="120"/>
      <c r="C12" s="41"/>
      <c r="D12" s="121"/>
      <c r="E12" s="122"/>
      <c r="F12" s="123"/>
      <c r="G12" s="122"/>
      <c r="H12" s="41"/>
      <c r="I12" s="41"/>
      <c r="J12" s="41"/>
    </row>
    <row r="13" spans="1:10" ht="26.25" thickBot="1">
      <c r="A13" s="164" t="s">
        <v>39</v>
      </c>
      <c r="B13" s="120" t="s">
        <v>20</v>
      </c>
      <c r="C13" s="124"/>
      <c r="D13" s="125" t="s">
        <v>59</v>
      </c>
      <c r="E13" s="126">
        <v>200</v>
      </c>
      <c r="F13" s="109">
        <v>22</v>
      </c>
      <c r="G13" s="109">
        <v>72.92</v>
      </c>
      <c r="H13" s="39">
        <v>0.72</v>
      </c>
      <c r="I13" s="39">
        <v>0.73</v>
      </c>
      <c r="J13" s="39">
        <v>15.36</v>
      </c>
    </row>
    <row r="14" spans="1:10" ht="25.5">
      <c r="A14" s="164"/>
      <c r="B14" s="107"/>
      <c r="C14" s="127"/>
      <c r="D14" s="128" t="s">
        <v>37</v>
      </c>
      <c r="E14" s="129">
        <v>200</v>
      </c>
      <c r="F14" s="130">
        <v>22</v>
      </c>
      <c r="G14" s="130">
        <v>72.92</v>
      </c>
      <c r="H14" s="92">
        <v>0.72</v>
      </c>
      <c r="I14" s="92">
        <v>0.73</v>
      </c>
      <c r="J14" s="92">
        <v>15.36</v>
      </c>
    </row>
    <row r="15" spans="1:10" ht="15.75" thickBot="1">
      <c r="A15" s="164"/>
      <c r="B15" s="120"/>
      <c r="C15" s="121"/>
      <c r="D15" s="121"/>
      <c r="E15" s="122">
        <v>60</v>
      </c>
      <c r="F15" s="123"/>
      <c r="G15" s="122"/>
      <c r="H15" s="39"/>
      <c r="I15" s="39"/>
      <c r="J15" s="39"/>
    </row>
    <row r="16" spans="1:10" ht="26.25" thickBot="1">
      <c r="A16" s="165" t="s">
        <v>14</v>
      </c>
      <c r="B16" s="131" t="s">
        <v>78</v>
      </c>
      <c r="C16" s="132" t="s">
        <v>79</v>
      </c>
      <c r="D16" s="74" t="s">
        <v>60</v>
      </c>
      <c r="E16" s="133">
        <v>60</v>
      </c>
      <c r="F16" s="112">
        <v>4.59</v>
      </c>
      <c r="G16" s="112">
        <v>79.2</v>
      </c>
      <c r="H16" s="39">
        <v>1.38</v>
      </c>
      <c r="I16" s="39">
        <v>3.84</v>
      </c>
      <c r="J16" s="39">
        <v>9.84</v>
      </c>
    </row>
    <row r="17" spans="1:10" ht="51.75" thickBot="1">
      <c r="A17" s="157"/>
      <c r="B17" s="134" t="s">
        <v>16</v>
      </c>
      <c r="C17" s="127" t="s">
        <v>80</v>
      </c>
      <c r="D17" s="74" t="s">
        <v>61</v>
      </c>
      <c r="E17" s="135">
        <v>200</v>
      </c>
      <c r="F17" s="136">
        <v>23.27</v>
      </c>
      <c r="G17" s="54">
        <v>152.80000000000001</v>
      </c>
      <c r="H17" s="41">
        <v>7.6</v>
      </c>
      <c r="I17" s="41">
        <v>5.28</v>
      </c>
      <c r="J17" s="41">
        <v>18.64</v>
      </c>
    </row>
    <row r="18" spans="1:10" ht="15.75" thickBot="1">
      <c r="A18" s="157"/>
      <c r="B18" s="134" t="s">
        <v>17</v>
      </c>
      <c r="C18" s="127" t="s">
        <v>81</v>
      </c>
      <c r="D18" s="52" t="s">
        <v>62</v>
      </c>
      <c r="E18" s="53" t="s">
        <v>98</v>
      </c>
      <c r="F18" s="54">
        <v>45.21</v>
      </c>
      <c r="G18" s="54">
        <v>489.6</v>
      </c>
      <c r="H18" s="41">
        <v>23.36</v>
      </c>
      <c r="I18" s="41">
        <v>27.04</v>
      </c>
      <c r="J18" s="41">
        <v>38.24</v>
      </c>
    </row>
    <row r="19" spans="1:10" ht="26.25" thickBot="1">
      <c r="A19" s="157"/>
      <c r="B19" s="134" t="s">
        <v>19</v>
      </c>
      <c r="C19" s="127" t="s">
        <v>82</v>
      </c>
      <c r="D19" s="52" t="s">
        <v>63</v>
      </c>
      <c r="E19" s="53">
        <v>180</v>
      </c>
      <c r="F19" s="54">
        <v>5.56</v>
      </c>
      <c r="G19" s="54">
        <v>104.94</v>
      </c>
      <c r="H19" s="39">
        <v>0.14000000000000001</v>
      </c>
      <c r="I19" s="39">
        <v>0</v>
      </c>
      <c r="J19" s="39">
        <v>26.1</v>
      </c>
    </row>
    <row r="20" spans="1:10" ht="26.25" thickBot="1">
      <c r="A20" s="157"/>
      <c r="B20" s="134" t="s">
        <v>34</v>
      </c>
      <c r="C20" s="127"/>
      <c r="D20" s="40" t="s">
        <v>28</v>
      </c>
      <c r="E20" s="135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57"/>
      <c r="B21" s="134" t="s">
        <v>42</v>
      </c>
      <c r="C21" s="127"/>
      <c r="D21" s="40" t="s">
        <v>44</v>
      </c>
      <c r="E21" s="135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58"/>
      <c r="B22" s="137"/>
      <c r="C22" s="127"/>
      <c r="D22" s="128" t="s">
        <v>38</v>
      </c>
      <c r="E22" s="129">
        <v>770</v>
      </c>
      <c r="F22" s="130">
        <f>F16+F17+F18+F19+F20+F21</f>
        <v>82.72</v>
      </c>
      <c r="G22" s="130">
        <f t="shared" ref="G22:J22" si="1">G16+G17+G18+G19+G20+G21</f>
        <v>1027.94</v>
      </c>
      <c r="H22" s="130">
        <f t="shared" si="1"/>
        <v>39.61</v>
      </c>
      <c r="I22" s="130">
        <f t="shared" si="1"/>
        <v>37.22</v>
      </c>
      <c r="J22" s="130">
        <f t="shared" si="1"/>
        <v>132.30000000000001</v>
      </c>
    </row>
    <row r="23" spans="1:10">
      <c r="A23" s="164" t="s">
        <v>52</v>
      </c>
      <c r="B23" s="137" t="s">
        <v>76</v>
      </c>
      <c r="C23" s="127"/>
      <c r="D23" s="127" t="s">
        <v>64</v>
      </c>
      <c r="E23" s="138">
        <v>25</v>
      </c>
      <c r="F23" s="54">
        <v>4.75</v>
      </c>
      <c r="G23" s="54">
        <v>158.47999999999999</v>
      </c>
      <c r="H23" s="54">
        <v>2.82</v>
      </c>
      <c r="I23" s="54">
        <v>3.14</v>
      </c>
      <c r="J23" s="54">
        <v>29.83</v>
      </c>
    </row>
    <row r="24" spans="1:10" ht="25.5">
      <c r="A24" s="164"/>
      <c r="B24" s="139" t="s">
        <v>49</v>
      </c>
      <c r="C24" s="127" t="s">
        <v>77</v>
      </c>
      <c r="D24" s="127" t="s">
        <v>65</v>
      </c>
      <c r="E24" s="53">
        <v>212</v>
      </c>
      <c r="F24" s="54">
        <v>14</v>
      </c>
      <c r="G24" s="54">
        <v>101.6</v>
      </c>
      <c r="H24" s="54">
        <v>1</v>
      </c>
      <c r="I24" s="54">
        <v>0</v>
      </c>
      <c r="J24" s="54">
        <v>24.4</v>
      </c>
    </row>
    <row r="25" spans="1:10" ht="25.5">
      <c r="A25" s="164"/>
      <c r="B25" s="137"/>
      <c r="C25" s="127"/>
      <c r="D25" s="128" t="s">
        <v>45</v>
      </c>
      <c r="E25" s="129">
        <f>E23+E24</f>
        <v>237</v>
      </c>
      <c r="F25" s="130">
        <f>F23+F24</f>
        <v>18.75</v>
      </c>
      <c r="G25" s="130">
        <f t="shared" ref="G25:J25" si="2">G23+G24</f>
        <v>260.08</v>
      </c>
      <c r="H25" s="130">
        <f t="shared" si="2"/>
        <v>3.82</v>
      </c>
      <c r="I25" s="130">
        <f t="shared" si="2"/>
        <v>3.14</v>
      </c>
      <c r="J25" s="130">
        <f t="shared" si="2"/>
        <v>54.23</v>
      </c>
    </row>
    <row r="26" spans="1:10" ht="38.25">
      <c r="A26" s="164" t="s">
        <v>56</v>
      </c>
      <c r="B26" s="137" t="s">
        <v>15</v>
      </c>
      <c r="C26" s="127" t="s">
        <v>73</v>
      </c>
      <c r="D26" s="127" t="s">
        <v>66</v>
      </c>
      <c r="E26" s="53" t="s">
        <v>99</v>
      </c>
      <c r="F26" s="54">
        <v>14.6</v>
      </c>
      <c r="G26" s="54">
        <v>44</v>
      </c>
      <c r="H26" s="54">
        <v>1.32</v>
      </c>
      <c r="I26" s="54">
        <v>1.88</v>
      </c>
      <c r="J26" s="54">
        <v>5.4</v>
      </c>
    </row>
    <row r="27" spans="1:10" ht="38.25">
      <c r="A27" s="164"/>
      <c r="B27" s="137" t="s">
        <v>17</v>
      </c>
      <c r="C27" s="127" t="s">
        <v>74</v>
      </c>
      <c r="D27" s="127" t="s">
        <v>67</v>
      </c>
      <c r="E27" s="53" t="s">
        <v>100</v>
      </c>
      <c r="F27" s="54">
        <v>46.44</v>
      </c>
      <c r="G27" s="54">
        <v>257.81</v>
      </c>
      <c r="H27" s="54">
        <v>10.41</v>
      </c>
      <c r="I27" s="54">
        <v>17.149999999999999</v>
      </c>
      <c r="J27" s="54">
        <v>15.5</v>
      </c>
    </row>
    <row r="28" spans="1:10" ht="25.5">
      <c r="A28" s="164"/>
      <c r="B28" s="137" t="s">
        <v>18</v>
      </c>
      <c r="C28" s="127" t="s">
        <v>75</v>
      </c>
      <c r="D28" s="127" t="s">
        <v>68</v>
      </c>
      <c r="E28" s="53" t="s">
        <v>101</v>
      </c>
      <c r="F28" s="54">
        <v>8.6</v>
      </c>
      <c r="G28" s="54">
        <v>244</v>
      </c>
      <c r="H28" s="54">
        <v>4.5999999999999996</v>
      </c>
      <c r="I28" s="54">
        <v>8.8000000000000007</v>
      </c>
      <c r="J28" s="54">
        <v>36.700000000000003</v>
      </c>
    </row>
    <row r="29" spans="1:10">
      <c r="A29" s="164"/>
      <c r="B29" s="137" t="s">
        <v>49</v>
      </c>
      <c r="C29" s="127" t="s">
        <v>72</v>
      </c>
      <c r="D29" s="127" t="s">
        <v>69</v>
      </c>
      <c r="E29" s="53" t="s">
        <v>71</v>
      </c>
      <c r="F29" s="54">
        <v>1.43</v>
      </c>
      <c r="G29" s="54">
        <v>54</v>
      </c>
      <c r="H29" s="54">
        <v>0.09</v>
      </c>
      <c r="I29" s="54">
        <v>0</v>
      </c>
      <c r="J29" s="54">
        <v>13.5</v>
      </c>
    </row>
    <row r="30" spans="1:10" ht="25.5">
      <c r="A30" s="164"/>
      <c r="B30" s="137" t="s">
        <v>25</v>
      </c>
      <c r="C30" s="127"/>
      <c r="D30" s="40" t="s">
        <v>28</v>
      </c>
      <c r="E30" s="135">
        <v>50</v>
      </c>
      <c r="F30" s="54">
        <v>2.25</v>
      </c>
      <c r="G30" s="54">
        <v>121</v>
      </c>
      <c r="H30" s="54">
        <v>4.05</v>
      </c>
      <c r="I30" s="54">
        <v>0.5</v>
      </c>
      <c r="J30" s="54">
        <v>24.4</v>
      </c>
    </row>
    <row r="31" spans="1:10" ht="25.5">
      <c r="A31" s="164"/>
      <c r="B31" s="137" t="s">
        <v>42</v>
      </c>
      <c r="C31" s="127"/>
      <c r="D31" s="40" t="s">
        <v>44</v>
      </c>
      <c r="E31" s="135">
        <v>40</v>
      </c>
      <c r="F31" s="54">
        <v>1.84</v>
      </c>
      <c r="G31" s="54">
        <v>80.400000000000006</v>
      </c>
      <c r="H31" s="54">
        <v>3.08</v>
      </c>
      <c r="I31" s="54">
        <v>0.56000000000000005</v>
      </c>
      <c r="J31" s="54">
        <v>15.08</v>
      </c>
    </row>
    <row r="32" spans="1:10">
      <c r="A32" s="164"/>
      <c r="B32" s="137"/>
      <c r="C32" s="127"/>
      <c r="D32" s="128" t="s">
        <v>46</v>
      </c>
      <c r="E32" s="129">
        <v>635</v>
      </c>
      <c r="F32" s="130">
        <f>F26+F27+F28+F29+F30+F31</f>
        <v>75.160000000000011</v>
      </c>
      <c r="G32" s="130">
        <f t="shared" ref="G32:J32" si="3">G26+G27+G28+G29+G30+G31</f>
        <v>801.20999999999992</v>
      </c>
      <c r="H32" s="130">
        <f t="shared" si="3"/>
        <v>23.549999999999997</v>
      </c>
      <c r="I32" s="130">
        <f t="shared" si="3"/>
        <v>28.889999999999997</v>
      </c>
      <c r="J32" s="130">
        <f t="shared" si="3"/>
        <v>110.58</v>
      </c>
    </row>
    <row r="33" spans="1:10">
      <c r="A33" s="165" t="s">
        <v>50</v>
      </c>
      <c r="B33" s="137" t="s">
        <v>49</v>
      </c>
      <c r="C33" s="127" t="s">
        <v>47</v>
      </c>
      <c r="D33" s="127" t="s">
        <v>70</v>
      </c>
      <c r="E33" s="135">
        <v>200</v>
      </c>
      <c r="F33" s="54">
        <v>13.94</v>
      </c>
      <c r="G33" s="54">
        <v>100</v>
      </c>
      <c r="H33" s="54">
        <v>5.6</v>
      </c>
      <c r="I33" s="54">
        <v>5</v>
      </c>
      <c r="J33" s="54">
        <v>7.8</v>
      </c>
    </row>
    <row r="34" spans="1:10" ht="25.5">
      <c r="A34" s="157"/>
      <c r="B34" s="137"/>
      <c r="C34" s="127"/>
      <c r="D34" s="128" t="s">
        <v>48</v>
      </c>
      <c r="E34" s="129">
        <v>200</v>
      </c>
      <c r="F34" s="130">
        <v>13.94</v>
      </c>
      <c r="G34" s="130">
        <v>100</v>
      </c>
      <c r="H34" s="130">
        <v>5.6</v>
      </c>
      <c r="I34" s="130">
        <v>5</v>
      </c>
      <c r="J34" s="130">
        <v>7.8</v>
      </c>
    </row>
    <row r="35" spans="1:10">
      <c r="A35" s="158"/>
      <c r="B35" s="137"/>
      <c r="C35" s="127"/>
      <c r="D35" s="140" t="s">
        <v>40</v>
      </c>
      <c r="E35" s="130">
        <f>E11+E14+E22+E25+E32+E34</f>
        <v>2542</v>
      </c>
      <c r="F35" s="130">
        <f t="shared" ref="F35:J35" si="4">F11+F14+F22+F25+F32+F34</f>
        <v>271.14</v>
      </c>
      <c r="G35" s="130">
        <f t="shared" si="4"/>
        <v>3016.75</v>
      </c>
      <c r="H35" s="130">
        <f t="shared" si="4"/>
        <v>92.049999999999983</v>
      </c>
      <c r="I35" s="130">
        <f t="shared" si="4"/>
        <v>112.38</v>
      </c>
      <c r="J35" s="130">
        <f t="shared" si="4"/>
        <v>405.11</v>
      </c>
    </row>
    <row r="36" spans="1:10">
      <c r="A36" s="100" t="s">
        <v>41</v>
      </c>
      <c r="B36" s="141"/>
      <c r="C36" s="141"/>
      <c r="D36" s="141"/>
      <c r="E36" s="141" t="s">
        <v>93</v>
      </c>
      <c r="F36" s="141"/>
      <c r="G36" s="141"/>
      <c r="H36" s="141"/>
      <c r="I36" s="141"/>
      <c r="J36" s="141"/>
    </row>
  </sheetData>
  <mergeCells count="11">
    <mergeCell ref="A13:A15"/>
    <mergeCell ref="A16:A22"/>
    <mergeCell ref="A23:A25"/>
    <mergeCell ref="A26:A32"/>
    <mergeCell ref="A33:A35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2024-05-02T05:10:46Z</dcterms:modified>
</cp:coreProperties>
</file>