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8145" activeTab="1"/>
  </bookViews>
  <sheets>
    <sheet name="1" sheetId="1" r:id="rId1"/>
    <sheet name="Лист1" sheetId="2" r:id="rId2"/>
    <sheet name="Лист2" sheetId="3" r:id="rId3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6" i="3" l="1"/>
  <c r="J33" i="3"/>
  <c r="I33" i="3"/>
  <c r="H33" i="3"/>
  <c r="G33" i="3"/>
  <c r="F33" i="3"/>
  <c r="J27" i="3"/>
  <c r="I27" i="3"/>
  <c r="H27" i="3"/>
  <c r="G27" i="3"/>
  <c r="F27" i="3"/>
  <c r="J24" i="3"/>
  <c r="I24" i="3"/>
  <c r="H24" i="3"/>
  <c r="G24" i="3"/>
  <c r="F24" i="3"/>
  <c r="J12" i="3"/>
  <c r="J36" i="3" s="1"/>
  <c r="I12" i="3"/>
  <c r="I36" i="3" s="1"/>
  <c r="H12" i="3"/>
  <c r="H36" i="3" s="1"/>
  <c r="G12" i="3"/>
  <c r="G36" i="3" s="1"/>
  <c r="F12" i="3"/>
  <c r="F36" i="3" s="1"/>
  <c r="F33" i="2"/>
  <c r="F27" i="2"/>
  <c r="F24" i="2"/>
  <c r="F12" i="2"/>
  <c r="F36" i="2" s="1"/>
  <c r="G27" i="2" l="1"/>
  <c r="H27" i="2"/>
  <c r="I27" i="2"/>
  <c r="J27" i="2"/>
  <c r="G33" i="2"/>
  <c r="H33" i="2"/>
  <c r="I33" i="2"/>
  <c r="J33" i="2"/>
  <c r="E36" i="2"/>
  <c r="G24" i="2" l="1"/>
  <c r="H24" i="2"/>
  <c r="I24" i="2"/>
  <c r="J24" i="2"/>
  <c r="G12" i="2"/>
  <c r="H12" i="2"/>
  <c r="I12" i="2"/>
  <c r="J12" i="2"/>
  <c r="G36" i="2" l="1"/>
  <c r="J36" i="2"/>
  <c r="H36" i="2"/>
  <c r="I36" i="2"/>
</calcChain>
</file>

<file path=xl/comments1.xml><?xml version="1.0" encoding="utf-8"?>
<comments xmlns="http://schemas.openxmlformats.org/spreadsheetml/2006/main">
  <authors>
    <author>BUH</author>
  </authors>
  <commentList>
    <comment ref="B8" authorId="0">
      <text>
        <r>
          <rPr>
            <b/>
            <sz val="8"/>
            <color indexed="81"/>
            <rFont val="Tahoma"/>
            <family val="2"/>
            <charset val="204"/>
          </rPr>
          <t>BUH: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BUH</author>
  </authors>
  <commentList>
    <comment ref="B8" authorId="0">
      <text>
        <r>
          <rPr>
            <b/>
            <sz val="8"/>
            <color indexed="81"/>
            <rFont val="Tahoma"/>
            <family val="2"/>
            <charset val="204"/>
          </rPr>
          <t>BUH: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<sst xmlns="http://schemas.openxmlformats.org/spreadsheetml/2006/main" count="222" uniqueCount="101">
  <si>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</si>
  <si>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</si>
  <si>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</si>
  <si>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</si>
  <si>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</si>
  <si>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</si>
  <si>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</si>
  <si>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</si>
  <si>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</si>
  <si>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</si>
  <si>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</si>
  <si>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</si>
  <si>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</si>
  <si>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</si>
  <si>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</si>
  <si>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</si>
  <si>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</si>
  <si>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</si>
  <si>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</si>
  <si>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</si>
  <si>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</si>
  <si>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</si>
  <si>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</si>
  <si>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</si>
  <si>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</si>
  <si>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</si>
  <si>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</si>
  <si>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</si>
  <si>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Хлеб пшеничный</t>
  </si>
  <si>
    <t>03.09.2021г</t>
  </si>
  <si>
    <t>ГКОУ (Специальная (коррекционная) общеобразовательная школа-интернат № 10</t>
  </si>
  <si>
    <t>№ 14</t>
  </si>
  <si>
    <t>гор. напиток</t>
  </si>
  <si>
    <t>гор. блюдо</t>
  </si>
  <si>
    <t>хлеб бел</t>
  </si>
  <si>
    <t>Каллорийность</t>
  </si>
  <si>
    <t>итого за завтрак:</t>
  </si>
  <si>
    <t>итого за 2-й завтрак:</t>
  </si>
  <si>
    <t>итого за обед:</t>
  </si>
  <si>
    <t>2-й завтрак</t>
  </si>
  <si>
    <t>Итого за день:</t>
  </si>
  <si>
    <t>Инженер-технолог</t>
  </si>
  <si>
    <t>№ 379</t>
  </si>
  <si>
    <t>хлеб чер.</t>
  </si>
  <si>
    <t>Масло сливочное крестьянское 72,5 %</t>
  </si>
  <si>
    <t>Хлеб ржано-пшеничный</t>
  </si>
  <si>
    <t>Итого за полдник:</t>
  </si>
  <si>
    <t>Итого за ужин:</t>
  </si>
  <si>
    <t xml:space="preserve">№ 386 </t>
  </si>
  <si>
    <t>Итого за 2-й ужин:</t>
  </si>
  <si>
    <t>напиток</t>
  </si>
  <si>
    <t>2-й ужин</t>
  </si>
  <si>
    <t>Икра кабачковая</t>
  </si>
  <si>
    <t>Кофейный напиток на молоке</t>
  </si>
  <si>
    <t>завтрак</t>
  </si>
  <si>
    <t>полдник</t>
  </si>
  <si>
    <t xml:space="preserve">  7-11 лет</t>
  </si>
  <si>
    <t>Сыр российский</t>
  </si>
  <si>
    <t>№ 15</t>
  </si>
  <si>
    <t>Омлет натуральный</t>
  </si>
  <si>
    <t>№ 210</t>
  </si>
  <si>
    <t>№ 102</t>
  </si>
  <si>
    <t>Оладьи с повидлом</t>
  </si>
  <si>
    <t>Молоко кипяченое</t>
  </si>
  <si>
    <t>№ 385</t>
  </si>
  <si>
    <t>выпечка</t>
  </si>
  <si>
    <t>№ 377</t>
  </si>
  <si>
    <t>№ 230</t>
  </si>
  <si>
    <t>№ 401</t>
  </si>
  <si>
    <t xml:space="preserve">Утверждаю </t>
  </si>
  <si>
    <t>60/5</t>
  </si>
  <si>
    <t>Горошек консервированный отварной</t>
  </si>
  <si>
    <t>Фрукты свежие (яблоки свежие )</t>
  </si>
  <si>
    <t>Щи из свежей капусты с картофелем</t>
  </si>
  <si>
    <t>Котлета из говядины</t>
  </si>
  <si>
    <t>Макаронные изделия отварные с маслом сливочным</t>
  </si>
  <si>
    <t>Кисель из сухофруктов</t>
  </si>
  <si>
    <t>Картофель отварной</t>
  </si>
  <si>
    <t>Чай с лимоном</t>
  </si>
  <si>
    <t>Йогурт фруктово-ягодный</t>
  </si>
  <si>
    <t>150/7</t>
  </si>
  <si>
    <t>200/15/7</t>
  </si>
  <si>
    <t>№ 125</t>
  </si>
  <si>
    <t>№ 354</t>
  </si>
  <si>
    <t>№ 203</t>
  </si>
  <si>
    <t>№ 268</t>
  </si>
  <si>
    <t>№ 338</t>
  </si>
  <si>
    <t>№ 131</t>
  </si>
  <si>
    <t>Ужин</t>
  </si>
  <si>
    <t>2/100/15</t>
  </si>
  <si>
    <t>1/200</t>
  </si>
  <si>
    <t xml:space="preserve">  11-18 лет</t>
  </si>
  <si>
    <t>180/9</t>
  </si>
  <si>
    <t>150/17/3</t>
  </si>
  <si>
    <t>180/10</t>
  </si>
  <si>
    <t xml:space="preserve">                                  И.О. Директор</t>
  </si>
  <si>
    <t>Герасимова Н.И.</t>
  </si>
  <si>
    <t>Сельдь с луком и маслом</t>
  </si>
  <si>
    <t>Колесникова Ю.И.</t>
  </si>
  <si>
    <t>11.09.2024г.</t>
  </si>
  <si>
    <t xml:space="preserve">                                И.О.   Директор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</si>
</sst>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Calibri"/>
      <family val="2"/>
      <scheme val="minor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sz val="10"/>
      <name val="Times New Roman"/>
      <family val="1"/>
      <charset val="204"/>
    </font>
    <font>
      <sz val="10"/>
      <color theme="1"/>
      <name val="Calibri"/>
      <family val="2"/>
      <scheme val="minor"/>
    </font>
    <font>
      <sz val="10"/>
      <color theme="1"/>
      <name val="Traditional Arabic"/>
      <family val="1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Alignment="1"/>
    <xf numFmtId="2" fontId="3" fillId="2" borderId="1" xfId="0" applyNumberFormat="1" applyFont="1" applyFill="1" applyBorder="1" applyAlignment="1">
      <alignment vertical="top" wrapText="1"/>
    </xf>
    <xf numFmtId="0" fontId="3" fillId="2" borderId="1" xfId="0" applyFont="1" applyFill="1" applyBorder="1" applyAlignment="1">
      <alignment vertical="top" wrapText="1"/>
    </xf>
    <xf numFmtId="2" fontId="3" fillId="2" borderId="1" xfId="0" applyNumberFormat="1" applyFont="1" applyFill="1" applyBorder="1" applyAlignment="1" applyProtection="1">
      <alignment vertical="top" wrapText="1"/>
      <protection locked="0"/>
    </xf>
    <xf numFmtId="0" fontId="0" fillId="0" borderId="0" xfId="0" applyBorder="1" applyAlignment="1"/>
    <xf numFmtId="0" fontId="4" fillId="0" borderId="0" xfId="0" applyFont="1"/>
    <xf numFmtId="0" fontId="6" fillId="0" borderId="0" xfId="0" applyFont="1"/>
    <xf numFmtId="0" fontId="6" fillId="0" borderId="14" xfId="0" applyFont="1" applyBorder="1" applyAlignment="1">
      <alignment horizontal="center"/>
    </xf>
    <xf numFmtId="0" fontId="6" fillId="0" borderId="14" xfId="0" applyFont="1" applyBorder="1" applyAlignment="1">
      <alignment horizontal="center" wrapText="1"/>
    </xf>
    <xf numFmtId="0" fontId="6" fillId="0" borderId="15" xfId="0" applyFont="1" applyBorder="1" applyAlignment="1">
      <alignment horizontal="center"/>
    </xf>
    <xf numFmtId="0" fontId="6" fillId="2" borderId="1" xfId="0" applyFont="1" applyFill="1" applyBorder="1" applyProtection="1">
      <protection locked="0"/>
    </xf>
    <xf numFmtId="0" fontId="6" fillId="2" borderId="6" xfId="0" applyNumberFormat="1" applyFont="1" applyFill="1" applyBorder="1" applyProtection="1">
      <protection locked="0"/>
    </xf>
    <xf numFmtId="2" fontId="6" fillId="2" borderId="6" xfId="0" applyNumberFormat="1" applyFont="1" applyFill="1" applyBorder="1" applyProtection="1">
      <protection locked="0"/>
    </xf>
    <xf numFmtId="0" fontId="6" fillId="2" borderId="18" xfId="0" applyFont="1" applyFill="1" applyBorder="1" applyAlignment="1" applyProtection="1">
      <alignment wrapText="1"/>
      <protection locked="0"/>
    </xf>
    <xf numFmtId="0" fontId="3" fillId="2" borderId="20" xfId="0" applyFont="1" applyFill="1" applyBorder="1" applyAlignment="1">
      <alignment vertical="top" wrapText="1"/>
    </xf>
    <xf numFmtId="0" fontId="6" fillId="2" borderId="1" xfId="0" applyNumberFormat="1" applyFont="1" applyFill="1" applyBorder="1" applyAlignment="1" applyProtection="1">
      <alignment horizontal="right" vertical="top"/>
      <protection locked="0"/>
    </xf>
    <xf numFmtId="2" fontId="6" fillId="2" borderId="1" xfId="0" applyNumberFormat="1" applyFont="1" applyFill="1" applyBorder="1" applyAlignment="1" applyProtection="1">
      <alignment vertical="top"/>
      <protection locked="0"/>
    </xf>
    <xf numFmtId="0" fontId="3" fillId="2" borderId="0" xfId="0" applyFont="1" applyFill="1" applyBorder="1" applyAlignment="1">
      <alignment vertical="top" wrapText="1"/>
    </xf>
    <xf numFmtId="0" fontId="6" fillId="2" borderId="18" xfId="0" applyNumberFormat="1" applyFont="1" applyFill="1" applyBorder="1" applyAlignment="1" applyProtection="1">
      <alignment horizontal="right" wrapText="1"/>
      <protection locked="0"/>
    </xf>
    <xf numFmtId="2" fontId="6" fillId="2" borderId="18" xfId="0" applyNumberFormat="1" applyFont="1" applyFill="1" applyBorder="1" applyProtection="1">
      <protection locked="0"/>
    </xf>
    <xf numFmtId="0" fontId="6" fillId="2" borderId="18" xfId="0" applyFont="1" applyFill="1" applyBorder="1" applyProtection="1">
      <protection locked="0"/>
    </xf>
    <xf numFmtId="0" fontId="6" fillId="2" borderId="18" xfId="0" applyNumberFormat="1" applyFont="1" applyFill="1" applyBorder="1" applyProtection="1">
      <protection locked="0"/>
    </xf>
    <xf numFmtId="0" fontId="7" fillId="2" borderId="18" xfId="0" applyFont="1" applyFill="1" applyBorder="1" applyAlignment="1" applyProtection="1">
      <alignment wrapText="1"/>
      <protection locked="0"/>
    </xf>
    <xf numFmtId="1" fontId="7" fillId="2" borderId="18" xfId="0" applyNumberFormat="1" applyFont="1" applyFill="1" applyBorder="1" applyProtection="1">
      <protection locked="0"/>
    </xf>
    <xf numFmtId="0" fontId="6" fillId="2" borderId="11" xfId="0" applyFont="1" applyFill="1" applyBorder="1" applyProtection="1">
      <protection locked="0"/>
    </xf>
    <xf numFmtId="0" fontId="6" fillId="2" borderId="11" xfId="0" applyFont="1" applyFill="1" applyBorder="1" applyAlignment="1" applyProtection="1">
      <alignment wrapText="1"/>
      <protection locked="0"/>
    </xf>
    <xf numFmtId="1" fontId="6" fillId="2" borderId="11" xfId="0" applyNumberFormat="1" applyFont="1" applyFill="1" applyBorder="1" applyProtection="1">
      <protection locked="0"/>
    </xf>
    <xf numFmtId="2" fontId="6" fillId="2" borderId="11" xfId="0" applyNumberFormat="1" applyFont="1" applyFill="1" applyBorder="1" applyProtection="1">
      <protection locked="0"/>
    </xf>
    <xf numFmtId="0" fontId="6" fillId="2" borderId="0" xfId="0" applyFont="1" applyFill="1" applyAlignment="1">
      <alignment wrapText="1"/>
    </xf>
    <xf numFmtId="0" fontId="6" fillId="2" borderId="6" xfId="0" applyFont="1" applyFill="1" applyBorder="1" applyAlignment="1">
      <alignment wrapText="1"/>
    </xf>
    <xf numFmtId="0" fontId="6" fillId="2" borderId="1" xfId="0" applyFont="1" applyFill="1" applyBorder="1" applyAlignment="1" applyProtection="1">
      <alignment wrapText="1"/>
      <protection locked="0"/>
    </xf>
    <xf numFmtId="0" fontId="7" fillId="2" borderId="1" xfId="0" applyFont="1" applyFill="1" applyBorder="1" applyAlignment="1" applyProtection="1">
      <alignment wrapText="1"/>
      <protection locked="0"/>
    </xf>
    <xf numFmtId="1" fontId="6" fillId="2" borderId="1" xfId="0" applyNumberFormat="1" applyFon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0" fontId="6" fillId="2" borderId="4" xfId="0" applyFont="1" applyFill="1" applyBorder="1" applyAlignment="1" applyProtection="1">
      <alignment wrapText="1"/>
      <protection locked="0"/>
    </xf>
    <xf numFmtId="0" fontId="3" fillId="2" borderId="20" xfId="0" applyFont="1" applyFill="1" applyBorder="1" applyAlignment="1" applyProtection="1">
      <alignment vertical="top" wrapText="1"/>
      <protection locked="0"/>
    </xf>
    <xf numFmtId="1" fontId="6" fillId="2" borderId="4" xfId="0" applyNumberFormat="1" applyFont="1" applyFill="1" applyBorder="1" applyProtection="1">
      <protection locked="0"/>
    </xf>
    <xf numFmtId="2" fontId="6" fillId="2" borderId="4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6" fillId="2" borderId="1" xfId="0" applyNumberFormat="1" applyFont="1" applyFill="1" applyBorder="1" applyProtection="1">
      <protection locked="0"/>
    </xf>
    <xf numFmtId="0" fontId="6" fillId="2" borderId="1" xfId="0" applyNumberFormat="1" applyFont="1" applyFill="1" applyBorder="1" applyAlignment="1" applyProtection="1">
      <alignment horizontal="right"/>
      <protection locked="0"/>
    </xf>
    <xf numFmtId="1" fontId="7" fillId="2" borderId="1" xfId="0" applyNumberFormat="1" applyFont="1" applyFill="1" applyBorder="1" applyProtection="1">
      <protection locked="0"/>
    </xf>
    <xf numFmtId="0" fontId="6" fillId="2" borderId="22" xfId="0" applyFont="1" applyFill="1" applyBorder="1" applyProtection="1">
      <protection locked="0"/>
    </xf>
    <xf numFmtId="0" fontId="4" fillId="0" borderId="0" xfId="0" applyFont="1" applyBorder="1"/>
    <xf numFmtId="0" fontId="6" fillId="2" borderId="3" xfId="0" applyFont="1" applyFill="1" applyBorder="1" applyProtection="1">
      <protection locked="0"/>
    </xf>
    <xf numFmtId="1" fontId="7" fillId="2" borderId="1" xfId="0" applyNumberFormat="1" applyFont="1" applyFill="1" applyBorder="1" applyAlignment="1" applyProtection="1">
      <alignment wrapText="1"/>
      <protection locked="0"/>
    </xf>
    <xf numFmtId="0" fontId="6" fillId="0" borderId="1" xfId="0" applyFont="1" applyBorder="1" applyAlignment="1">
      <alignment horizontal="center" wrapText="1"/>
    </xf>
    <xf numFmtId="2" fontId="3" fillId="2" borderId="1" xfId="0" applyNumberFormat="1" applyFont="1" applyFill="1" applyBorder="1" applyAlignment="1" applyProtection="1">
      <alignment wrapText="1"/>
      <protection locked="0"/>
    </xf>
    <xf numFmtId="2" fontId="6" fillId="2" borderId="18" xfId="0" applyNumberFormat="1" applyFont="1" applyFill="1" applyBorder="1" applyAlignment="1" applyProtection="1">
      <protection locked="0"/>
    </xf>
    <xf numFmtId="2" fontId="3" fillId="2" borderId="1" xfId="0" applyNumberFormat="1" applyFont="1" applyFill="1" applyBorder="1" applyAlignment="1">
      <alignment wrapText="1"/>
    </xf>
    <xf numFmtId="0" fontId="6" fillId="0" borderId="0" xfId="0" applyFont="1" applyBorder="1" applyAlignment="1">
      <alignment vertical="center" wrapText="1"/>
    </xf>
    <xf numFmtId="2" fontId="6" fillId="2" borderId="6" xfId="0" applyNumberFormat="1" applyFont="1" applyFill="1" applyBorder="1" applyAlignment="1" applyProtection="1">
      <protection locked="0"/>
    </xf>
    <xf numFmtId="0" fontId="6" fillId="2" borderId="22" xfId="0" applyFont="1" applyFill="1" applyBorder="1" applyAlignment="1" applyProtection="1">
      <alignment wrapText="1"/>
      <protection locked="0"/>
    </xf>
    <xf numFmtId="2" fontId="8" fillId="2" borderId="4" xfId="0" applyNumberFormat="1" applyFont="1" applyFill="1" applyBorder="1" applyAlignment="1">
      <alignment vertical="top" wrapText="1"/>
    </xf>
    <xf numFmtId="0" fontId="6" fillId="3" borderId="0" xfId="0" applyNumberFormat="1" applyFont="1" applyFill="1" applyBorder="1" applyAlignment="1" applyProtection="1">
      <alignment horizontal="center"/>
      <protection locked="0"/>
    </xf>
    <xf numFmtId="49" fontId="6" fillId="3" borderId="0" xfId="0" applyNumberFormat="1" applyFont="1" applyFill="1" applyBorder="1" applyProtection="1">
      <protection locked="0"/>
    </xf>
    <xf numFmtId="2" fontId="7" fillId="2" borderId="18" xfId="0" applyNumberFormat="1" applyFont="1" applyFill="1" applyBorder="1" applyProtection="1">
      <protection locked="0"/>
    </xf>
    <xf numFmtId="0" fontId="6" fillId="2" borderId="3" xfId="0" applyFont="1" applyFill="1" applyBorder="1" applyAlignment="1" applyProtection="1">
      <alignment wrapText="1"/>
      <protection locked="0"/>
    </xf>
    <xf numFmtId="0" fontId="6" fillId="2" borderId="4" xfId="0" applyNumberFormat="1" applyFont="1" applyFill="1" applyBorder="1" applyProtection="1">
      <protection locked="0"/>
    </xf>
    <xf numFmtId="0" fontId="6" fillId="2" borderId="18" xfId="0" applyNumberFormat="1" applyFont="1" applyFill="1" applyBorder="1" applyAlignment="1" applyProtection="1">
      <alignment horizontal="right" vertical="top"/>
      <protection locked="0"/>
    </xf>
    <xf numFmtId="2" fontId="6" fillId="2" borderId="18" xfId="0" applyNumberFormat="1" applyFont="1" applyFill="1" applyBorder="1" applyAlignment="1" applyProtection="1">
      <alignment vertical="top"/>
      <protection locked="0"/>
    </xf>
    <xf numFmtId="2" fontId="3" fillId="2" borderId="18" xfId="0" applyNumberFormat="1" applyFont="1" applyFill="1" applyBorder="1" applyAlignment="1" applyProtection="1">
      <alignment vertical="top" wrapText="1"/>
      <protection locked="0"/>
    </xf>
    <xf numFmtId="0" fontId="6" fillId="2" borderId="6" xfId="0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top"/>
    </xf>
    <xf numFmtId="0" fontId="6" fillId="0" borderId="0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2" borderId="2" xfId="0" applyFont="1" applyFill="1" applyBorder="1" applyAlignment="1" applyProtection="1">
      <alignment wrapText="1"/>
      <protection locked="0"/>
    </xf>
    <xf numFmtId="0" fontId="6" fillId="2" borderId="17" xfId="0" applyFont="1" applyFill="1" applyBorder="1" applyAlignment="1" applyProtection="1">
      <alignment wrapText="1"/>
      <protection locked="0"/>
    </xf>
    <xf numFmtId="0" fontId="6" fillId="0" borderId="3" xfId="0" applyFont="1" applyBorder="1" applyAlignment="1" applyProtection="1">
      <alignment wrapText="1"/>
      <protection locked="0"/>
    </xf>
    <xf numFmtId="0" fontId="5" fillId="0" borderId="0" xfId="0" applyFont="1" applyAlignment="1">
      <alignment horizontal="center" wrapText="1"/>
    </xf>
    <xf numFmtId="14" fontId="6" fillId="0" borderId="0" xfId="0" applyNumberFormat="1" applyFont="1" applyBorder="1" applyAlignment="1">
      <alignment horizontal="center"/>
    </xf>
    <xf numFmtId="49" fontId="6" fillId="2" borderId="4" xfId="0" applyNumberFormat="1" applyFon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D17" sqref="D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01" t="s">
        <v>23</v>
      </c>
      <c r="C1" s="102"/>
      <c r="D1" s="103"/>
      <c r="E1" t="s">
        <v>22</v>
      </c>
      <c r="F1" s="23"/>
      <c r="G1" t="s">
        <v>29</v>
      </c>
      <c r="I1" t="s">
        <v>1</v>
      </c>
      <c r="J1" s="37">
        <v>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24</v>
      </c>
      <c r="C6" s="2"/>
      <c r="D6" s="33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/>
      <c r="E12" s="21"/>
      <c r="F12" s="27"/>
      <c r="G12" s="21"/>
      <c r="H12" s="21"/>
      <c r="I12" s="21"/>
      <c r="J12" s="22"/>
    </row>
    <row r="13" spans="1:10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25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69"/>
  <sheetViews>
    <sheetView tabSelected="1" workbookViewId="0">
      <selection activeCell="G30" sqref="G30"/>
    </sheetView>
  </sheetViews>
  <sheetFormatPr defaultRowHeight="15"/>
  <cols>
    <col min="1" max="1" width="7.42578125" customWidth="1"/>
    <col min="2" max="2" width="7.85546875" customWidth="1"/>
    <col min="3" max="3" width="5.42578125" customWidth="1"/>
    <col min="4" max="4" width="19.5703125" customWidth="1"/>
    <col min="5" max="6" width="8" customWidth="1"/>
    <col min="7" max="7" width="7.7109375" customWidth="1"/>
    <col min="8" max="8" width="7.5703125" customWidth="1"/>
    <col min="9" max="9" width="6.5703125" customWidth="1"/>
    <col min="10" max="10" width="8.28515625" customWidth="1"/>
  </cols>
  <sheetData>
    <row r="1" spans="1:10" ht="39" customHeight="1">
      <c r="A1" s="43"/>
      <c r="B1" s="43"/>
      <c r="C1" s="43"/>
      <c r="D1" s="115" t="s">
        <v>100</v>
      </c>
      <c r="E1" s="115"/>
      <c r="F1" s="115"/>
      <c r="G1" s="109" t="s">
        <v>69</v>
      </c>
      <c r="H1" s="109"/>
      <c r="I1" s="104" t="s">
        <v>96</v>
      </c>
      <c r="J1" s="104"/>
    </row>
    <row r="2" spans="1:10" hidden="1">
      <c r="A2" s="43"/>
      <c r="B2" s="43"/>
      <c r="C2" s="43"/>
      <c r="D2" s="43"/>
      <c r="E2" s="43"/>
      <c r="F2" s="43"/>
      <c r="G2" s="43"/>
      <c r="H2" s="43"/>
      <c r="I2" s="43"/>
      <c r="J2" s="43"/>
    </row>
    <row r="3" spans="1:10" ht="37.5" customHeight="1">
      <c r="A3" s="44" t="s">
        <v>0</v>
      </c>
      <c r="B3" s="112" t="s">
        <v>30</v>
      </c>
      <c r="C3" s="113"/>
      <c r="D3" s="114"/>
      <c r="E3" s="44" t="s">
        <v>22</v>
      </c>
      <c r="F3" s="93" t="s">
        <v>56</v>
      </c>
      <c r="G3" s="110" t="s">
        <v>99</v>
      </c>
      <c r="H3" s="111"/>
      <c r="I3" s="44"/>
      <c r="J3" s="92"/>
    </row>
    <row r="4" spans="1:10" ht="7.5" customHeight="1" thickBot="1">
      <c r="A4" s="43"/>
      <c r="B4" s="43"/>
      <c r="C4" s="43"/>
      <c r="D4" s="43"/>
      <c r="E4" s="43"/>
      <c r="F4" s="43"/>
      <c r="G4" s="43"/>
      <c r="H4" s="43"/>
      <c r="I4" s="43"/>
      <c r="J4" s="43"/>
    </row>
    <row r="5" spans="1:10" ht="24" customHeight="1" thickBot="1">
      <c r="A5" s="84" t="s">
        <v>2</v>
      </c>
      <c r="B5" s="45" t="s">
        <v>3</v>
      </c>
      <c r="C5" s="45" t="s">
        <v>26</v>
      </c>
      <c r="D5" s="45" t="s">
        <v>4</v>
      </c>
      <c r="E5" s="45" t="s">
        <v>27</v>
      </c>
      <c r="F5" s="45" t="s">
        <v>5</v>
      </c>
      <c r="G5" s="46" t="s">
        <v>35</v>
      </c>
      <c r="H5" s="45" t="s">
        <v>7</v>
      </c>
      <c r="I5" s="45" t="s">
        <v>8</v>
      </c>
      <c r="J5" s="47" t="s">
        <v>9</v>
      </c>
    </row>
    <row r="6" spans="1:10" ht="25.5" customHeight="1">
      <c r="A6" s="107" t="s">
        <v>54</v>
      </c>
      <c r="B6" s="48"/>
      <c r="C6" s="39" t="s">
        <v>31</v>
      </c>
      <c r="D6" s="40" t="s">
        <v>44</v>
      </c>
      <c r="E6" s="49">
        <v>10</v>
      </c>
      <c r="F6" s="50">
        <v>0.64</v>
      </c>
      <c r="G6" s="50">
        <v>75</v>
      </c>
      <c r="H6" s="87">
        <v>0.1</v>
      </c>
      <c r="I6" s="87">
        <v>8.1999999999999993</v>
      </c>
      <c r="J6" s="87">
        <v>0.1</v>
      </c>
    </row>
    <row r="7" spans="1:10" ht="12" customHeight="1">
      <c r="A7" s="107"/>
      <c r="B7" s="58"/>
      <c r="C7" s="39" t="s">
        <v>58</v>
      </c>
      <c r="D7" s="40" t="s">
        <v>57</v>
      </c>
      <c r="E7" s="96">
        <v>20</v>
      </c>
      <c r="F7" s="75">
        <v>11.76</v>
      </c>
      <c r="G7" s="75">
        <v>72.8</v>
      </c>
      <c r="H7" s="87">
        <v>4.6399999999999997</v>
      </c>
      <c r="I7" s="87">
        <v>6</v>
      </c>
      <c r="J7" s="87">
        <v>0</v>
      </c>
    </row>
    <row r="8" spans="1:10" ht="24" customHeight="1">
      <c r="A8" s="107"/>
      <c r="B8" s="51" t="s">
        <v>33</v>
      </c>
      <c r="C8" s="39" t="s">
        <v>60</v>
      </c>
      <c r="D8" s="40" t="s">
        <v>59</v>
      </c>
      <c r="E8" s="53">
        <v>160</v>
      </c>
      <c r="F8" s="54">
        <v>7.84</v>
      </c>
      <c r="G8" s="41">
        <v>370</v>
      </c>
      <c r="H8" s="41">
        <v>14</v>
      </c>
      <c r="I8" s="41">
        <v>28.26</v>
      </c>
      <c r="J8" s="41">
        <v>14.8</v>
      </c>
    </row>
    <row r="9" spans="1:10" ht="31.5" customHeight="1">
      <c r="A9" s="107"/>
      <c r="B9" s="51" t="s">
        <v>15</v>
      </c>
      <c r="C9" s="39" t="s">
        <v>87</v>
      </c>
      <c r="D9" s="40" t="s">
        <v>52</v>
      </c>
      <c r="E9" s="97">
        <v>60</v>
      </c>
      <c r="F9" s="98">
        <v>13.83</v>
      </c>
      <c r="G9" s="99">
        <v>46.8</v>
      </c>
      <c r="H9" s="41">
        <v>1.86</v>
      </c>
      <c r="I9" s="41">
        <v>2.64</v>
      </c>
      <c r="J9" s="41">
        <v>3.9</v>
      </c>
    </row>
    <row r="10" spans="1:10" ht="31.5" customHeight="1">
      <c r="A10" s="107"/>
      <c r="B10" s="51" t="s">
        <v>32</v>
      </c>
      <c r="C10" s="39" t="s">
        <v>42</v>
      </c>
      <c r="D10" s="55" t="s">
        <v>53</v>
      </c>
      <c r="E10" s="56">
        <v>200</v>
      </c>
      <c r="F10" s="57">
        <v>17.75</v>
      </c>
      <c r="G10" s="86">
        <v>151.80000000000001</v>
      </c>
      <c r="H10" s="87">
        <v>3.58</v>
      </c>
      <c r="I10" s="87">
        <v>2.68</v>
      </c>
      <c r="J10" s="87">
        <v>28.34</v>
      </c>
    </row>
    <row r="11" spans="1:10">
      <c r="A11" s="107"/>
      <c r="B11" s="58" t="s">
        <v>25</v>
      </c>
      <c r="C11" s="41"/>
      <c r="D11" s="40" t="s">
        <v>28</v>
      </c>
      <c r="E11" s="59">
        <v>50</v>
      </c>
      <c r="F11" s="57">
        <v>2.25</v>
      </c>
      <c r="G11" s="57">
        <v>121</v>
      </c>
      <c r="H11" s="39">
        <v>4.05</v>
      </c>
      <c r="I11" s="39">
        <v>0.5</v>
      </c>
      <c r="J11" s="39">
        <v>24.4</v>
      </c>
    </row>
    <row r="12" spans="1:10" ht="15.75" customHeight="1" thickBot="1">
      <c r="A12" s="107"/>
      <c r="B12" s="58"/>
      <c r="C12" s="41"/>
      <c r="D12" s="60" t="s">
        <v>36</v>
      </c>
      <c r="E12" s="61">
        <v>505</v>
      </c>
      <c r="F12" s="94">
        <f t="shared" ref="F12:J12" si="0">F6+F7+F8+F9+F10+F11</f>
        <v>54.07</v>
      </c>
      <c r="G12" s="94">
        <f t="shared" si="0"/>
        <v>837.39999999999986</v>
      </c>
      <c r="H12" s="94">
        <f t="shared" si="0"/>
        <v>28.23</v>
      </c>
      <c r="I12" s="94">
        <f t="shared" si="0"/>
        <v>48.28</v>
      </c>
      <c r="J12" s="94">
        <f t="shared" si="0"/>
        <v>71.539999999999992</v>
      </c>
    </row>
    <row r="13" spans="1:10" ht="9.75" hidden="1" customHeight="1" thickBot="1">
      <c r="A13" s="108"/>
      <c r="B13" s="62"/>
      <c r="C13" s="41"/>
      <c r="D13" s="63"/>
      <c r="E13" s="64"/>
      <c r="F13" s="65"/>
      <c r="G13" s="64"/>
      <c r="H13" s="41"/>
      <c r="I13" s="41"/>
      <c r="J13" s="41"/>
    </row>
    <row r="14" spans="1:10" ht="25.5" customHeight="1" thickBot="1">
      <c r="A14" s="105" t="s">
        <v>39</v>
      </c>
      <c r="B14" s="62" t="s">
        <v>20</v>
      </c>
      <c r="C14" s="66" t="s">
        <v>86</v>
      </c>
      <c r="D14" s="67" t="s">
        <v>72</v>
      </c>
      <c r="E14" s="100" t="s">
        <v>90</v>
      </c>
      <c r="F14" s="50">
        <v>17.600000000000001</v>
      </c>
      <c r="G14" s="89">
        <v>104</v>
      </c>
      <c r="H14" s="87">
        <v>0.8</v>
      </c>
      <c r="I14" s="87">
        <v>0</v>
      </c>
      <c r="J14" s="87">
        <v>25.2</v>
      </c>
    </row>
    <row r="15" spans="1:10">
      <c r="A15" s="105"/>
      <c r="B15" s="48"/>
      <c r="C15" s="68"/>
      <c r="D15" s="69" t="s">
        <v>37</v>
      </c>
      <c r="E15" s="79">
        <v>200</v>
      </c>
      <c r="F15" s="71">
        <v>17.600000000000001</v>
      </c>
      <c r="G15" s="71">
        <v>104</v>
      </c>
      <c r="H15" s="91">
        <v>0.8</v>
      </c>
      <c r="I15" s="91">
        <v>0</v>
      </c>
      <c r="J15" s="91">
        <v>25.2</v>
      </c>
    </row>
    <row r="16" spans="1:10" ht="0.75" customHeight="1" thickBot="1">
      <c r="A16" s="105"/>
      <c r="B16" s="62"/>
      <c r="C16" s="63"/>
      <c r="D16" s="63"/>
      <c r="E16" s="64">
        <v>60</v>
      </c>
      <c r="F16" s="65"/>
      <c r="G16" s="64"/>
      <c r="H16" s="39"/>
      <c r="I16" s="39"/>
      <c r="J16" s="39"/>
    </row>
    <row r="17" spans="1:10" ht="37.5" customHeight="1" thickBot="1">
      <c r="A17" s="106" t="s">
        <v>14</v>
      </c>
      <c r="B17" s="90" t="s">
        <v>15</v>
      </c>
      <c r="C17" s="72"/>
      <c r="D17" s="73" t="s">
        <v>71</v>
      </c>
      <c r="E17" s="74">
        <v>60</v>
      </c>
      <c r="F17" s="75">
        <v>6.3</v>
      </c>
      <c r="G17" s="75">
        <v>49</v>
      </c>
      <c r="H17" s="87">
        <v>0.91</v>
      </c>
      <c r="I17" s="87">
        <v>3.01</v>
      </c>
      <c r="J17" s="87">
        <v>4.6900000000000004</v>
      </c>
    </row>
    <row r="18" spans="1:10" ht="27.75" customHeight="1" thickBot="1">
      <c r="A18" s="107"/>
      <c r="B18" s="80" t="s">
        <v>16</v>
      </c>
      <c r="C18" s="68" t="s">
        <v>61</v>
      </c>
      <c r="D18" s="73" t="s">
        <v>73</v>
      </c>
      <c r="E18" s="70">
        <v>200</v>
      </c>
      <c r="F18" s="76">
        <v>4.29</v>
      </c>
      <c r="G18" s="77">
        <v>77.599999999999994</v>
      </c>
      <c r="H18" s="85">
        <v>1.28</v>
      </c>
      <c r="I18" s="85">
        <v>4</v>
      </c>
      <c r="J18" s="85">
        <v>9.1999999999999993</v>
      </c>
    </row>
    <row r="19" spans="1:10" ht="15.75" customHeight="1" thickBot="1">
      <c r="A19" s="107"/>
      <c r="B19" s="80" t="s">
        <v>17</v>
      </c>
      <c r="C19" s="68" t="s">
        <v>85</v>
      </c>
      <c r="D19" s="52" t="s">
        <v>74</v>
      </c>
      <c r="E19" s="78">
        <v>90</v>
      </c>
      <c r="F19" s="77">
        <v>47.44</v>
      </c>
      <c r="G19" s="77">
        <v>289.8</v>
      </c>
      <c r="H19" s="85">
        <v>13.32</v>
      </c>
      <c r="I19" s="85">
        <v>17.46</v>
      </c>
      <c r="J19" s="85">
        <v>19.98</v>
      </c>
    </row>
    <row r="20" spans="1:10" ht="41.25" customHeight="1" thickBot="1">
      <c r="A20" s="107"/>
      <c r="B20" s="80" t="s">
        <v>18</v>
      </c>
      <c r="C20" s="68" t="s">
        <v>84</v>
      </c>
      <c r="D20" s="52" t="s">
        <v>75</v>
      </c>
      <c r="E20" s="78" t="s">
        <v>80</v>
      </c>
      <c r="F20" s="77">
        <v>7.45</v>
      </c>
      <c r="G20" s="77">
        <v>225</v>
      </c>
      <c r="H20" s="85">
        <v>5.4</v>
      </c>
      <c r="I20" s="85">
        <v>6.3</v>
      </c>
      <c r="J20" s="85">
        <v>36.6</v>
      </c>
    </row>
    <row r="21" spans="1:10" ht="25.5" customHeight="1" thickBot="1">
      <c r="A21" s="107"/>
      <c r="B21" s="80" t="s">
        <v>19</v>
      </c>
      <c r="C21" s="68" t="s">
        <v>83</v>
      </c>
      <c r="D21" s="52" t="s">
        <v>76</v>
      </c>
      <c r="E21" s="78">
        <v>180</v>
      </c>
      <c r="F21" s="77">
        <v>4.3600000000000003</v>
      </c>
      <c r="G21" s="77">
        <v>143.1</v>
      </c>
      <c r="H21" s="87">
        <v>0.36</v>
      </c>
      <c r="I21" s="87">
        <v>0</v>
      </c>
      <c r="J21" s="87">
        <v>35.42</v>
      </c>
    </row>
    <row r="22" spans="1:10" ht="15.75" thickBot="1">
      <c r="A22" s="107"/>
      <c r="B22" s="80" t="s">
        <v>34</v>
      </c>
      <c r="C22" s="68"/>
      <c r="D22" s="40" t="s">
        <v>28</v>
      </c>
      <c r="E22" s="70">
        <v>50</v>
      </c>
      <c r="F22" s="77">
        <v>2.25</v>
      </c>
      <c r="G22" s="77">
        <v>121</v>
      </c>
      <c r="H22" s="39">
        <v>4.05</v>
      </c>
      <c r="I22" s="39">
        <v>0.5</v>
      </c>
      <c r="J22" s="39">
        <v>24.4</v>
      </c>
    </row>
    <row r="23" spans="1:10" ht="26.25" thickBot="1">
      <c r="A23" s="107"/>
      <c r="B23" s="80" t="s">
        <v>43</v>
      </c>
      <c r="C23" s="68"/>
      <c r="D23" s="40" t="s">
        <v>45</v>
      </c>
      <c r="E23" s="70">
        <v>40</v>
      </c>
      <c r="F23" s="77">
        <v>1.84</v>
      </c>
      <c r="G23" s="77">
        <v>80.400000000000006</v>
      </c>
      <c r="H23" s="85">
        <v>3.08</v>
      </c>
      <c r="I23" s="85">
        <v>0.56000000000000005</v>
      </c>
      <c r="J23" s="85">
        <v>15.08</v>
      </c>
    </row>
    <row r="24" spans="1:10">
      <c r="A24" s="108"/>
      <c r="B24" s="82"/>
      <c r="C24" s="68"/>
      <c r="D24" s="69" t="s">
        <v>38</v>
      </c>
      <c r="E24" s="79">
        <v>777</v>
      </c>
      <c r="F24" s="71">
        <f t="shared" ref="F24:J24" si="1">F17+F18+F19+F20+F21+F22+F23</f>
        <v>73.930000000000007</v>
      </c>
      <c r="G24" s="71">
        <f t="shared" si="1"/>
        <v>985.9</v>
      </c>
      <c r="H24" s="71">
        <f t="shared" si="1"/>
        <v>28.4</v>
      </c>
      <c r="I24" s="71">
        <f t="shared" si="1"/>
        <v>31.83</v>
      </c>
      <c r="J24" s="71">
        <f t="shared" si="1"/>
        <v>145.37</v>
      </c>
    </row>
    <row r="25" spans="1:10" ht="12.75" customHeight="1">
      <c r="A25" s="105" t="s">
        <v>55</v>
      </c>
      <c r="B25" s="82" t="s">
        <v>50</v>
      </c>
      <c r="C25" s="68" t="s">
        <v>64</v>
      </c>
      <c r="D25" s="68" t="s">
        <v>63</v>
      </c>
      <c r="E25" s="70">
        <v>200</v>
      </c>
      <c r="F25" s="77">
        <v>14.6</v>
      </c>
      <c r="G25" s="77">
        <v>122</v>
      </c>
      <c r="H25" s="77">
        <v>5.8</v>
      </c>
      <c r="I25" s="77">
        <v>6.6</v>
      </c>
      <c r="J25" s="77">
        <v>9.9</v>
      </c>
    </row>
    <row r="26" spans="1:10" ht="26.25">
      <c r="A26" s="105"/>
      <c r="B26" s="95" t="s">
        <v>65</v>
      </c>
      <c r="C26" s="68" t="s">
        <v>68</v>
      </c>
      <c r="D26" s="68" t="s">
        <v>62</v>
      </c>
      <c r="E26" s="78" t="s">
        <v>89</v>
      </c>
      <c r="F26" s="77">
        <v>9.19</v>
      </c>
      <c r="G26" s="77">
        <v>268.8</v>
      </c>
      <c r="H26" s="77">
        <v>6.84</v>
      </c>
      <c r="I26" s="77">
        <v>6.84</v>
      </c>
      <c r="J26" s="77">
        <v>45</v>
      </c>
    </row>
    <row r="27" spans="1:10">
      <c r="A27" s="105"/>
      <c r="B27" s="82"/>
      <c r="C27" s="68"/>
      <c r="D27" s="69" t="s">
        <v>46</v>
      </c>
      <c r="E27" s="79">
        <v>315</v>
      </c>
      <c r="F27" s="71">
        <f t="shared" ref="F27:J27" si="2">F25+F26</f>
        <v>23.79</v>
      </c>
      <c r="G27" s="71">
        <f t="shared" si="2"/>
        <v>390.8</v>
      </c>
      <c r="H27" s="71">
        <f t="shared" si="2"/>
        <v>12.64</v>
      </c>
      <c r="I27" s="71">
        <f t="shared" si="2"/>
        <v>13.44</v>
      </c>
      <c r="J27" s="71">
        <f t="shared" si="2"/>
        <v>54.9</v>
      </c>
    </row>
    <row r="28" spans="1:10" ht="25.5" customHeight="1">
      <c r="A28" s="105" t="s">
        <v>88</v>
      </c>
      <c r="B28" s="82" t="s">
        <v>17</v>
      </c>
      <c r="C28" s="68" t="s">
        <v>67</v>
      </c>
      <c r="D28" s="68" t="s">
        <v>97</v>
      </c>
      <c r="E28" s="78">
        <v>60</v>
      </c>
      <c r="F28" s="77">
        <v>47.64</v>
      </c>
      <c r="G28" s="77">
        <v>190.8</v>
      </c>
      <c r="H28" s="77">
        <v>13.68</v>
      </c>
      <c r="I28" s="77">
        <v>13.86</v>
      </c>
      <c r="J28" s="77">
        <v>2.7</v>
      </c>
    </row>
    <row r="29" spans="1:10" ht="15" customHeight="1">
      <c r="A29" s="105"/>
      <c r="B29" s="82" t="s">
        <v>18</v>
      </c>
      <c r="C29" s="68" t="s">
        <v>82</v>
      </c>
      <c r="D29" s="68" t="s">
        <v>77</v>
      </c>
      <c r="E29" s="78" t="s">
        <v>80</v>
      </c>
      <c r="F29" s="77">
        <v>8.18</v>
      </c>
      <c r="G29" s="77">
        <v>159</v>
      </c>
      <c r="H29" s="77">
        <v>2.85</v>
      </c>
      <c r="I29" s="77">
        <v>6.6</v>
      </c>
      <c r="J29" s="77">
        <v>22.2</v>
      </c>
    </row>
    <row r="30" spans="1:10" ht="26.25">
      <c r="A30" s="105"/>
      <c r="B30" s="82" t="s">
        <v>50</v>
      </c>
      <c r="C30" s="68" t="s">
        <v>66</v>
      </c>
      <c r="D30" s="68" t="s">
        <v>78</v>
      </c>
      <c r="E30" s="78" t="s">
        <v>81</v>
      </c>
      <c r="F30" s="77">
        <v>2.63</v>
      </c>
      <c r="G30" s="77">
        <v>65</v>
      </c>
      <c r="H30" s="77">
        <v>0.2</v>
      </c>
      <c r="I30" s="77">
        <v>0</v>
      </c>
      <c r="J30" s="77">
        <v>16</v>
      </c>
    </row>
    <row r="31" spans="1:10">
      <c r="A31" s="105"/>
      <c r="B31" s="82" t="s">
        <v>25</v>
      </c>
      <c r="C31" s="68"/>
      <c r="D31" s="40" t="s">
        <v>28</v>
      </c>
      <c r="E31" s="70">
        <v>50</v>
      </c>
      <c r="F31" s="77">
        <v>2.25</v>
      </c>
      <c r="G31" s="77">
        <v>121</v>
      </c>
      <c r="H31" s="77">
        <v>4.05</v>
      </c>
      <c r="I31" s="77">
        <v>0.5</v>
      </c>
      <c r="J31" s="77">
        <v>24.4</v>
      </c>
    </row>
    <row r="32" spans="1:10" ht="25.5">
      <c r="A32" s="105"/>
      <c r="B32" s="82" t="s">
        <v>43</v>
      </c>
      <c r="C32" s="68"/>
      <c r="D32" s="40" t="s">
        <v>45</v>
      </c>
      <c r="E32" s="70">
        <v>40</v>
      </c>
      <c r="F32" s="77">
        <v>1.84</v>
      </c>
      <c r="G32" s="77">
        <v>80.400000000000006</v>
      </c>
      <c r="H32" s="77">
        <v>3.08</v>
      </c>
      <c r="I32" s="77">
        <v>0.56000000000000005</v>
      </c>
      <c r="J32" s="77">
        <v>15.08</v>
      </c>
    </row>
    <row r="33" spans="1:10">
      <c r="A33" s="105"/>
      <c r="B33" s="82"/>
      <c r="C33" s="68"/>
      <c r="D33" s="69" t="s">
        <v>47</v>
      </c>
      <c r="E33" s="79">
        <v>544</v>
      </c>
      <c r="F33" s="71">
        <f t="shared" ref="F33:J33" si="3">F28+F29+F30+F31+F32</f>
        <v>62.540000000000006</v>
      </c>
      <c r="G33" s="71">
        <f t="shared" si="3"/>
        <v>616.19999999999993</v>
      </c>
      <c r="H33" s="71">
        <f t="shared" si="3"/>
        <v>23.86</v>
      </c>
      <c r="I33" s="71">
        <f t="shared" si="3"/>
        <v>21.52</v>
      </c>
      <c r="J33" s="71">
        <f t="shared" si="3"/>
        <v>80.38</v>
      </c>
    </row>
    <row r="34" spans="1:10" ht="25.5" customHeight="1">
      <c r="A34" s="106" t="s">
        <v>51</v>
      </c>
      <c r="B34" s="82" t="s">
        <v>50</v>
      </c>
      <c r="C34" s="68" t="s">
        <v>48</v>
      </c>
      <c r="D34" s="68" t="s">
        <v>79</v>
      </c>
      <c r="E34" s="70">
        <v>200</v>
      </c>
      <c r="F34" s="77">
        <v>43</v>
      </c>
      <c r="G34" s="77">
        <v>106</v>
      </c>
      <c r="H34" s="77">
        <v>5.81</v>
      </c>
      <c r="I34" s="77">
        <v>5.01</v>
      </c>
      <c r="J34" s="77">
        <v>8</v>
      </c>
    </row>
    <row r="35" spans="1:10">
      <c r="A35" s="107"/>
      <c r="B35" s="82"/>
      <c r="C35" s="68"/>
      <c r="D35" s="69" t="s">
        <v>49</v>
      </c>
      <c r="E35" s="79">
        <v>200</v>
      </c>
      <c r="F35" s="71">
        <v>43</v>
      </c>
      <c r="G35" s="71">
        <v>106</v>
      </c>
      <c r="H35" s="71">
        <v>5.81</v>
      </c>
      <c r="I35" s="71">
        <v>5.01</v>
      </c>
      <c r="J35" s="71">
        <v>8</v>
      </c>
    </row>
    <row r="36" spans="1:10">
      <c r="A36" s="108"/>
      <c r="B36" s="82"/>
      <c r="C36" s="68"/>
      <c r="D36" s="83" t="s">
        <v>40</v>
      </c>
      <c r="E36" s="71">
        <f>E12+E15+E24+E27+E33+E35</f>
        <v>2541</v>
      </c>
      <c r="F36" s="71">
        <f t="shared" ref="F36:J36" si="4">F12+F15+F24+F27+F33+F35</f>
        <v>274.93</v>
      </c>
      <c r="G36" s="71">
        <f t="shared" si="4"/>
        <v>3040.2999999999997</v>
      </c>
      <c r="H36" s="71">
        <f t="shared" si="4"/>
        <v>99.74</v>
      </c>
      <c r="I36" s="71">
        <f t="shared" si="4"/>
        <v>120.08</v>
      </c>
      <c r="J36" s="71">
        <f t="shared" si="4"/>
        <v>385.39</v>
      </c>
    </row>
    <row r="37" spans="1:10">
      <c r="A37" s="43" t="s">
        <v>41</v>
      </c>
      <c r="B37" s="81"/>
      <c r="C37" s="81"/>
      <c r="D37" s="81"/>
      <c r="E37" s="81" t="s">
        <v>98</v>
      </c>
      <c r="F37" s="81"/>
      <c r="G37" s="81"/>
      <c r="H37" s="81"/>
      <c r="I37" s="81"/>
      <c r="J37" s="81"/>
    </row>
    <row r="38" spans="1:10">
      <c r="C38" s="81"/>
      <c r="D38" s="81"/>
      <c r="E38" s="81"/>
      <c r="F38" s="81"/>
      <c r="G38" s="81"/>
      <c r="H38" s="81"/>
      <c r="I38" s="81"/>
      <c r="J38" s="81"/>
    </row>
    <row r="39" spans="1:10">
      <c r="A39" s="88"/>
      <c r="B39" s="81"/>
      <c r="C39" s="81"/>
      <c r="D39" s="81"/>
      <c r="E39" s="81"/>
      <c r="F39" s="81"/>
      <c r="G39" s="81"/>
      <c r="H39" s="81"/>
      <c r="I39" s="81"/>
      <c r="J39" s="81"/>
    </row>
    <row r="40" spans="1:10">
      <c r="A40" s="88"/>
      <c r="B40" s="81"/>
      <c r="C40" s="81"/>
      <c r="D40" s="81"/>
      <c r="E40" s="81"/>
      <c r="F40" s="81"/>
      <c r="G40" s="81"/>
      <c r="H40" s="81"/>
      <c r="I40" s="81"/>
      <c r="J40" s="81"/>
    </row>
    <row r="41" spans="1:10">
      <c r="A41" s="88"/>
      <c r="G41" s="81"/>
      <c r="H41" s="81"/>
      <c r="I41" s="81"/>
      <c r="J41" s="81"/>
    </row>
    <row r="42" spans="1:10">
      <c r="B42" s="42"/>
      <c r="C42" s="42"/>
      <c r="D42" s="42"/>
      <c r="E42" s="42"/>
      <c r="F42" s="42"/>
      <c r="G42" s="42"/>
      <c r="H42" s="42"/>
      <c r="I42" s="42"/>
      <c r="J42" s="42"/>
    </row>
    <row r="45" spans="1:10" ht="18" customHeight="1"/>
    <row r="47" spans="1:10" ht="14.25" customHeight="1"/>
    <row r="48" spans="1:10" ht="30.75" hidden="1" customHeight="1" thickBot="1"/>
    <row r="49" ht="16.5" customHeight="1"/>
    <row r="51" ht="15.75" hidden="1" customHeight="1" thickBot="1"/>
    <row r="52" ht="28.5" customHeight="1"/>
    <row r="53" ht="17.25" customHeight="1"/>
    <row r="54" ht="28.5" customHeight="1"/>
    <row r="55" ht="28.5" customHeight="1"/>
    <row r="56" ht="25.5" customHeight="1"/>
    <row r="58" ht="23.25" customHeight="1"/>
    <row r="59" ht="17.25" customHeight="1"/>
    <row r="60" ht="20.25" customHeight="1"/>
    <row r="61" ht="16.5" customHeight="1"/>
    <row r="62" ht="0.75" customHeight="1"/>
    <row r="63" ht="15.75" customHeight="1"/>
    <row r="65" spans="1:10" ht="0.75" customHeight="1"/>
    <row r="66" spans="1:10" ht="15.75" hidden="1" customHeight="1" thickBot="1"/>
    <row r="67" spans="1:10" ht="1.5" hidden="1" customHeight="1" thickBot="1"/>
    <row r="69" spans="1:10" s="38" customFormat="1">
      <c r="A69"/>
      <c r="B69"/>
      <c r="C69"/>
      <c r="D69"/>
      <c r="E69"/>
      <c r="F69"/>
      <c r="G69"/>
      <c r="H69"/>
      <c r="I69"/>
      <c r="J69"/>
    </row>
  </sheetData>
  <mergeCells count="11">
    <mergeCell ref="I1:J1"/>
    <mergeCell ref="A25:A27"/>
    <mergeCell ref="A28:A33"/>
    <mergeCell ref="A34:A36"/>
    <mergeCell ref="G1:H1"/>
    <mergeCell ref="G3:H3"/>
    <mergeCell ref="A14:A16"/>
    <mergeCell ref="B3:D3"/>
    <mergeCell ref="A6:A13"/>
    <mergeCell ref="A17:A24"/>
    <mergeCell ref="D1:F1"/>
  </mergeCells>
  <pageMargins left="0.7" right="0.7" top="0.75" bottom="0.75" header="0.3" footer="0.3"/>
  <pageSetup paperSize="9" orientation="portrait" verticalDpi="4294967293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69"/>
  <sheetViews>
    <sheetView workbookViewId="0">
      <selection activeCell="L10" sqref="L10"/>
    </sheetView>
  </sheetViews>
  <sheetFormatPr defaultRowHeight="15"/>
  <cols>
    <col min="1" max="1" width="7.42578125" customWidth="1"/>
    <col min="2" max="2" width="7.85546875" customWidth="1"/>
    <col min="3" max="3" width="5.42578125" customWidth="1"/>
    <col min="4" max="4" width="19.5703125" customWidth="1"/>
    <col min="5" max="6" width="8" customWidth="1"/>
    <col min="7" max="7" width="7.7109375" customWidth="1"/>
    <col min="8" max="8" width="7.5703125" customWidth="1"/>
    <col min="9" max="9" width="6.5703125" customWidth="1"/>
    <col min="10" max="10" width="8.28515625" customWidth="1"/>
  </cols>
  <sheetData>
    <row r="1" spans="1:10" ht="39" customHeight="1">
      <c r="A1" s="43"/>
      <c r="B1" s="43"/>
      <c r="C1" s="43"/>
      <c r="D1" s="115" t="s">
        <v>95</v>
      </c>
      <c r="E1" s="115"/>
      <c r="F1" s="115"/>
      <c r="G1" s="109" t="s">
        <v>69</v>
      </c>
      <c r="H1" s="109"/>
      <c r="I1" s="104" t="s">
        <v>96</v>
      </c>
      <c r="J1" s="104"/>
    </row>
    <row r="2" spans="1:10" hidden="1">
      <c r="A2" s="43"/>
      <c r="B2" s="43"/>
      <c r="C2" s="43"/>
      <c r="D2" s="43"/>
      <c r="E2" s="43"/>
      <c r="F2" s="43"/>
      <c r="G2" s="43"/>
      <c r="H2" s="43"/>
      <c r="I2" s="43"/>
      <c r="J2" s="43"/>
    </row>
    <row r="3" spans="1:10" ht="37.5" customHeight="1">
      <c r="A3" s="44" t="s">
        <v>0</v>
      </c>
      <c r="B3" s="112" t="s">
        <v>30</v>
      </c>
      <c r="C3" s="113"/>
      <c r="D3" s="114"/>
      <c r="E3" s="44" t="s">
        <v>22</v>
      </c>
      <c r="F3" s="93" t="s">
        <v>91</v>
      </c>
      <c r="G3" s="116" t="s">
        <v>99</v>
      </c>
      <c r="H3" s="111"/>
      <c r="I3" s="44"/>
      <c r="J3" s="92"/>
    </row>
    <row r="4" spans="1:10" ht="7.5" customHeight="1" thickBot="1">
      <c r="A4" s="43"/>
      <c r="B4" s="43"/>
      <c r="C4" s="43"/>
      <c r="D4" s="43"/>
      <c r="E4" s="43"/>
      <c r="F4" s="43"/>
      <c r="G4" s="43"/>
      <c r="H4" s="43"/>
      <c r="I4" s="43"/>
      <c r="J4" s="43"/>
    </row>
    <row r="5" spans="1:10" ht="24" customHeight="1" thickBot="1">
      <c r="A5" s="84" t="s">
        <v>2</v>
      </c>
      <c r="B5" s="45" t="s">
        <v>3</v>
      </c>
      <c r="C5" s="45" t="s">
        <v>26</v>
      </c>
      <c r="D5" s="45" t="s">
        <v>4</v>
      </c>
      <c r="E5" s="45" t="s">
        <v>27</v>
      </c>
      <c r="F5" s="45" t="s">
        <v>5</v>
      </c>
      <c r="G5" s="46" t="s">
        <v>35</v>
      </c>
      <c r="H5" s="45" t="s">
        <v>7</v>
      </c>
      <c r="I5" s="45" t="s">
        <v>8</v>
      </c>
      <c r="J5" s="47" t="s">
        <v>9</v>
      </c>
    </row>
    <row r="6" spans="1:10" ht="25.5" customHeight="1">
      <c r="A6" s="107" t="s">
        <v>54</v>
      </c>
      <c r="B6" s="48"/>
      <c r="C6" s="39" t="s">
        <v>31</v>
      </c>
      <c r="D6" s="40" t="s">
        <v>44</v>
      </c>
      <c r="E6" s="49">
        <v>10</v>
      </c>
      <c r="F6" s="50">
        <v>0.64</v>
      </c>
      <c r="G6" s="50">
        <v>75</v>
      </c>
      <c r="H6" s="87">
        <v>0.1</v>
      </c>
      <c r="I6" s="87">
        <v>8.1999999999999993</v>
      </c>
      <c r="J6" s="87">
        <v>0.1</v>
      </c>
    </row>
    <row r="7" spans="1:10" ht="12" customHeight="1">
      <c r="A7" s="107"/>
      <c r="B7" s="58"/>
      <c r="C7" s="39" t="s">
        <v>58</v>
      </c>
      <c r="D7" s="40" t="s">
        <v>57</v>
      </c>
      <c r="E7" s="96">
        <v>30</v>
      </c>
      <c r="F7" s="75">
        <v>17.920000000000002</v>
      </c>
      <c r="G7" s="75">
        <v>109.2</v>
      </c>
      <c r="H7" s="87">
        <v>6.96</v>
      </c>
      <c r="I7" s="87">
        <v>8.86</v>
      </c>
      <c r="J7" s="87">
        <v>0</v>
      </c>
    </row>
    <row r="8" spans="1:10" ht="24" customHeight="1">
      <c r="A8" s="107"/>
      <c r="B8" s="51" t="s">
        <v>33</v>
      </c>
      <c r="C8" s="39" t="s">
        <v>60</v>
      </c>
      <c r="D8" s="40" t="s">
        <v>59</v>
      </c>
      <c r="E8" s="53">
        <v>200</v>
      </c>
      <c r="F8" s="54">
        <v>9.61</v>
      </c>
      <c r="G8" s="41">
        <v>518</v>
      </c>
      <c r="H8" s="41">
        <v>19.600000000000001</v>
      </c>
      <c r="I8" s="41">
        <v>39.56</v>
      </c>
      <c r="J8" s="41">
        <v>20.72</v>
      </c>
    </row>
    <row r="9" spans="1:10" ht="27" customHeight="1">
      <c r="A9" s="107"/>
      <c r="B9" s="51" t="s">
        <v>15</v>
      </c>
      <c r="C9" s="39" t="s">
        <v>87</v>
      </c>
      <c r="D9" s="40" t="s">
        <v>52</v>
      </c>
      <c r="E9" s="97">
        <v>100</v>
      </c>
      <c r="F9" s="98">
        <v>13.83</v>
      </c>
      <c r="G9" s="99">
        <v>46.8</v>
      </c>
      <c r="H9" s="41">
        <v>1.86</v>
      </c>
      <c r="I9" s="41">
        <v>2.64</v>
      </c>
      <c r="J9" s="41">
        <v>3.9</v>
      </c>
    </row>
    <row r="10" spans="1:10" ht="31.5" customHeight="1">
      <c r="A10" s="107"/>
      <c r="B10" s="51" t="s">
        <v>32</v>
      </c>
      <c r="C10" s="39" t="s">
        <v>42</v>
      </c>
      <c r="D10" s="55" t="s">
        <v>53</v>
      </c>
      <c r="E10" s="56">
        <v>200</v>
      </c>
      <c r="F10" s="57">
        <v>17.75</v>
      </c>
      <c r="G10" s="86">
        <v>151.80000000000001</v>
      </c>
      <c r="H10" s="87">
        <v>3.58</v>
      </c>
      <c r="I10" s="87">
        <v>2.68</v>
      </c>
      <c r="J10" s="87">
        <v>28.34</v>
      </c>
    </row>
    <row r="11" spans="1:10" ht="38.25">
      <c r="A11" s="107"/>
      <c r="B11" s="58" t="s">
        <v>25</v>
      </c>
      <c r="C11" s="41"/>
      <c r="D11" s="40" t="s">
        <v>28</v>
      </c>
      <c r="E11" s="59">
        <v>89</v>
      </c>
      <c r="F11" s="57">
        <v>4</v>
      </c>
      <c r="G11" s="57">
        <v>215.38</v>
      </c>
      <c r="H11" s="39">
        <v>7.21</v>
      </c>
      <c r="I11" s="39">
        <v>0.89</v>
      </c>
      <c r="J11" s="39">
        <v>43.43</v>
      </c>
    </row>
    <row r="12" spans="1:10" ht="15.75" customHeight="1" thickBot="1">
      <c r="A12" s="107"/>
      <c r="B12" s="58"/>
      <c r="C12" s="41"/>
      <c r="D12" s="60" t="s">
        <v>36</v>
      </c>
      <c r="E12" s="61">
        <v>594</v>
      </c>
      <c r="F12" s="94">
        <f>F6+F7+F8+F9+F10+F11</f>
        <v>63.75</v>
      </c>
      <c r="G12" s="94">
        <f t="shared" ref="G12:J12" si="0">G6+G7+G8+G9+G10+G11</f>
        <v>1116.1799999999998</v>
      </c>
      <c r="H12" s="94">
        <f t="shared" si="0"/>
        <v>39.31</v>
      </c>
      <c r="I12" s="94">
        <f t="shared" si="0"/>
        <v>62.830000000000005</v>
      </c>
      <c r="J12" s="94">
        <f t="shared" si="0"/>
        <v>96.490000000000009</v>
      </c>
    </row>
    <row r="13" spans="1:10" ht="9.75" hidden="1" customHeight="1">
      <c r="A13" s="108"/>
      <c r="B13" s="62"/>
      <c r="C13" s="41"/>
      <c r="D13" s="63"/>
      <c r="E13" s="64"/>
      <c r="F13" s="65"/>
      <c r="G13" s="64"/>
      <c r="H13" s="41"/>
      <c r="I13" s="41"/>
      <c r="J13" s="41"/>
    </row>
    <row r="14" spans="1:10" ht="25.5" customHeight="1" thickBot="1">
      <c r="A14" s="105" t="s">
        <v>39</v>
      </c>
      <c r="B14" s="62" t="s">
        <v>20</v>
      </c>
      <c r="C14" s="66" t="s">
        <v>86</v>
      </c>
      <c r="D14" s="67" t="s">
        <v>72</v>
      </c>
      <c r="E14" s="100" t="s">
        <v>90</v>
      </c>
      <c r="F14" s="50">
        <v>17.600000000000001</v>
      </c>
      <c r="G14" s="89">
        <v>104</v>
      </c>
      <c r="H14" s="87">
        <v>0.8</v>
      </c>
      <c r="I14" s="87">
        <v>0</v>
      </c>
      <c r="J14" s="87">
        <v>25.2</v>
      </c>
    </row>
    <row r="15" spans="1:10" ht="26.25">
      <c r="A15" s="105"/>
      <c r="B15" s="48"/>
      <c r="C15" s="68"/>
      <c r="D15" s="69" t="s">
        <v>37</v>
      </c>
      <c r="E15" s="79">
        <v>200</v>
      </c>
      <c r="F15" s="71">
        <v>17.600000000000001</v>
      </c>
      <c r="G15" s="71">
        <v>104</v>
      </c>
      <c r="H15" s="91">
        <v>0.8</v>
      </c>
      <c r="I15" s="91">
        <v>0</v>
      </c>
      <c r="J15" s="91">
        <v>25.2</v>
      </c>
    </row>
    <row r="16" spans="1:10" ht="0.75" customHeight="1" thickBot="1">
      <c r="A16" s="105"/>
      <c r="B16" s="62"/>
      <c r="C16" s="63"/>
      <c r="D16" s="63"/>
      <c r="E16" s="64">
        <v>60</v>
      </c>
      <c r="F16" s="65"/>
      <c r="G16" s="64"/>
      <c r="H16" s="39"/>
      <c r="I16" s="39"/>
      <c r="J16" s="39"/>
    </row>
    <row r="17" spans="1:10" ht="44.25" customHeight="1" thickBot="1">
      <c r="A17" s="106" t="s">
        <v>14</v>
      </c>
      <c r="B17" s="90" t="s">
        <v>15</v>
      </c>
      <c r="C17" s="72"/>
      <c r="D17" s="73" t="s">
        <v>71</v>
      </c>
      <c r="E17" s="117" t="s">
        <v>70</v>
      </c>
      <c r="F17" s="75">
        <v>10.71</v>
      </c>
      <c r="G17" s="75">
        <v>83.64</v>
      </c>
      <c r="H17" s="87">
        <v>1.55</v>
      </c>
      <c r="I17" s="87">
        <v>5.12</v>
      </c>
      <c r="J17" s="87">
        <v>7.98</v>
      </c>
    </row>
    <row r="18" spans="1:10" ht="27.75" customHeight="1" thickBot="1">
      <c r="A18" s="107"/>
      <c r="B18" s="80" t="s">
        <v>16</v>
      </c>
      <c r="C18" s="68" t="s">
        <v>61</v>
      </c>
      <c r="D18" s="73" t="s">
        <v>73</v>
      </c>
      <c r="E18" s="70">
        <v>250</v>
      </c>
      <c r="F18" s="76">
        <v>5.37</v>
      </c>
      <c r="G18" s="77">
        <v>97</v>
      </c>
      <c r="H18" s="85">
        <v>1.6</v>
      </c>
      <c r="I18" s="85">
        <v>5</v>
      </c>
      <c r="J18" s="85">
        <v>11.5</v>
      </c>
    </row>
    <row r="19" spans="1:10" ht="15.75" customHeight="1" thickBot="1">
      <c r="A19" s="107"/>
      <c r="B19" s="80" t="s">
        <v>17</v>
      </c>
      <c r="C19" s="68" t="s">
        <v>85</v>
      </c>
      <c r="D19" s="52" t="s">
        <v>74</v>
      </c>
      <c r="E19" s="78">
        <v>100</v>
      </c>
      <c r="F19" s="77">
        <v>52.71</v>
      </c>
      <c r="G19" s="77">
        <v>322</v>
      </c>
      <c r="H19" s="85">
        <v>14.8</v>
      </c>
      <c r="I19" s="85">
        <v>19.399999999999999</v>
      </c>
      <c r="J19" s="85">
        <v>22.2</v>
      </c>
    </row>
    <row r="20" spans="1:10" ht="41.25" customHeight="1" thickBot="1">
      <c r="A20" s="107"/>
      <c r="B20" s="80" t="s">
        <v>18</v>
      </c>
      <c r="C20" s="68" t="s">
        <v>84</v>
      </c>
      <c r="D20" s="52" t="s">
        <v>75</v>
      </c>
      <c r="E20" s="78" t="s">
        <v>92</v>
      </c>
      <c r="F20" s="77">
        <v>9.5500000000000007</v>
      </c>
      <c r="G20" s="77">
        <v>270</v>
      </c>
      <c r="H20" s="85">
        <v>6.48</v>
      </c>
      <c r="I20" s="85">
        <v>7.56</v>
      </c>
      <c r="J20" s="85">
        <v>43.92</v>
      </c>
    </row>
    <row r="21" spans="1:10" ht="25.5" customHeight="1" thickBot="1">
      <c r="A21" s="107"/>
      <c r="B21" s="80" t="s">
        <v>19</v>
      </c>
      <c r="C21" s="68" t="s">
        <v>83</v>
      </c>
      <c r="D21" s="52" t="s">
        <v>76</v>
      </c>
      <c r="E21" s="78">
        <v>180</v>
      </c>
      <c r="F21" s="77">
        <v>4.3600000000000003</v>
      </c>
      <c r="G21" s="77">
        <v>143.1</v>
      </c>
      <c r="H21" s="87">
        <v>0.36</v>
      </c>
      <c r="I21" s="87">
        <v>0</v>
      </c>
      <c r="J21" s="87">
        <v>35.42</v>
      </c>
    </row>
    <row r="22" spans="1:10" ht="39" thickBot="1">
      <c r="A22" s="107"/>
      <c r="B22" s="80" t="s">
        <v>34</v>
      </c>
      <c r="C22" s="68"/>
      <c r="D22" s="40" t="s">
        <v>28</v>
      </c>
      <c r="E22" s="70">
        <v>50</v>
      </c>
      <c r="F22" s="77">
        <v>2.25</v>
      </c>
      <c r="G22" s="77">
        <v>121</v>
      </c>
      <c r="H22" s="39">
        <v>4.05</v>
      </c>
      <c r="I22" s="39">
        <v>0.5</v>
      </c>
      <c r="J22" s="39">
        <v>24.4</v>
      </c>
    </row>
    <row r="23" spans="1:10" ht="51.75" thickBot="1">
      <c r="A23" s="107"/>
      <c r="B23" s="80" t="s">
        <v>43</v>
      </c>
      <c r="C23" s="68"/>
      <c r="D23" s="40" t="s">
        <v>45</v>
      </c>
      <c r="E23" s="70">
        <v>70</v>
      </c>
      <c r="F23" s="77">
        <v>3.22</v>
      </c>
      <c r="G23" s="77">
        <v>155.4</v>
      </c>
      <c r="H23" s="85">
        <v>5.67</v>
      </c>
      <c r="I23" s="85">
        <v>2.38</v>
      </c>
      <c r="J23" s="85">
        <v>29.54</v>
      </c>
    </row>
    <row r="24" spans="1:10" ht="26.25">
      <c r="A24" s="108"/>
      <c r="B24" s="82"/>
      <c r="C24" s="68"/>
      <c r="D24" s="69" t="s">
        <v>38</v>
      </c>
      <c r="E24" s="79">
        <v>941</v>
      </c>
      <c r="F24" s="71">
        <f>F17+F18+F19+F20+F21+F22+F23</f>
        <v>88.17</v>
      </c>
      <c r="G24" s="71">
        <f t="shared" ref="G24:J24" si="1">G17+G18+G19+G20+G21+G22+G23</f>
        <v>1192.1400000000001</v>
      </c>
      <c r="H24" s="71">
        <f t="shared" si="1"/>
        <v>34.510000000000005</v>
      </c>
      <c r="I24" s="71">
        <f t="shared" si="1"/>
        <v>39.96</v>
      </c>
      <c r="J24" s="71">
        <f t="shared" si="1"/>
        <v>174.95999999999998</v>
      </c>
    </row>
    <row r="25" spans="1:10" ht="12.75" customHeight="1">
      <c r="A25" s="105" t="s">
        <v>55</v>
      </c>
      <c r="B25" s="82" t="s">
        <v>50</v>
      </c>
      <c r="C25" s="68" t="s">
        <v>64</v>
      </c>
      <c r="D25" s="68" t="s">
        <v>63</v>
      </c>
      <c r="E25" s="70">
        <v>200</v>
      </c>
      <c r="F25" s="77">
        <v>14.6</v>
      </c>
      <c r="G25" s="77">
        <v>122</v>
      </c>
      <c r="H25" s="77">
        <v>5.8</v>
      </c>
      <c r="I25" s="77">
        <v>6.6</v>
      </c>
      <c r="J25" s="77">
        <v>9.9</v>
      </c>
    </row>
    <row r="26" spans="1:10" ht="26.25">
      <c r="A26" s="105"/>
      <c r="B26" s="95" t="s">
        <v>65</v>
      </c>
      <c r="C26" s="68" t="s">
        <v>68</v>
      </c>
      <c r="D26" s="68" t="s">
        <v>62</v>
      </c>
      <c r="E26" s="78" t="s">
        <v>93</v>
      </c>
      <c r="F26" s="77">
        <v>12.42</v>
      </c>
      <c r="G26" s="77">
        <v>448</v>
      </c>
      <c r="H26" s="77">
        <v>11.4</v>
      </c>
      <c r="I26" s="77">
        <v>11.4</v>
      </c>
      <c r="J26" s="77">
        <v>75</v>
      </c>
    </row>
    <row r="27" spans="1:10" ht="26.25">
      <c r="A27" s="105"/>
      <c r="B27" s="82"/>
      <c r="C27" s="68"/>
      <c r="D27" s="69" t="s">
        <v>46</v>
      </c>
      <c r="E27" s="79">
        <v>367</v>
      </c>
      <c r="F27" s="71">
        <f>F25+F26</f>
        <v>27.02</v>
      </c>
      <c r="G27" s="71">
        <f t="shared" ref="G27:J27" si="2">G25+G26</f>
        <v>570</v>
      </c>
      <c r="H27" s="71">
        <f t="shared" si="2"/>
        <v>17.2</v>
      </c>
      <c r="I27" s="71">
        <f t="shared" si="2"/>
        <v>18</v>
      </c>
      <c r="J27" s="71">
        <f t="shared" si="2"/>
        <v>84.9</v>
      </c>
    </row>
    <row r="28" spans="1:10" ht="28.5" customHeight="1">
      <c r="A28" s="105" t="s">
        <v>88</v>
      </c>
      <c r="B28" s="82" t="s">
        <v>17</v>
      </c>
      <c r="C28" s="68" t="s">
        <v>67</v>
      </c>
      <c r="D28" s="68" t="s">
        <v>97</v>
      </c>
      <c r="E28" s="78">
        <v>60</v>
      </c>
      <c r="F28" s="77">
        <v>52.93</v>
      </c>
      <c r="G28" s="77">
        <v>212</v>
      </c>
      <c r="H28" s="77">
        <v>15.2</v>
      </c>
      <c r="I28" s="77">
        <v>15.4</v>
      </c>
      <c r="J28" s="77">
        <v>3</v>
      </c>
    </row>
    <row r="29" spans="1:10" ht="15" customHeight="1">
      <c r="A29" s="105"/>
      <c r="B29" s="82" t="s">
        <v>18</v>
      </c>
      <c r="C29" s="68" t="s">
        <v>82</v>
      </c>
      <c r="D29" s="68" t="s">
        <v>77</v>
      </c>
      <c r="E29" s="78" t="s">
        <v>94</v>
      </c>
      <c r="F29" s="77">
        <v>9.92</v>
      </c>
      <c r="G29" s="77">
        <v>171.72</v>
      </c>
      <c r="H29" s="77">
        <v>3.1</v>
      </c>
      <c r="I29" s="77">
        <v>7.13</v>
      </c>
      <c r="J29" s="77">
        <v>24</v>
      </c>
    </row>
    <row r="30" spans="1:10" ht="26.25">
      <c r="A30" s="105"/>
      <c r="B30" s="82" t="s">
        <v>50</v>
      </c>
      <c r="C30" s="68" t="s">
        <v>66</v>
      </c>
      <c r="D30" s="68" t="s">
        <v>78</v>
      </c>
      <c r="E30" s="78" t="s">
        <v>81</v>
      </c>
      <c r="F30" s="77">
        <v>2.63</v>
      </c>
      <c r="G30" s="77">
        <v>65</v>
      </c>
      <c r="H30" s="77">
        <v>0.2</v>
      </c>
      <c r="I30" s="77">
        <v>0</v>
      </c>
      <c r="J30" s="77">
        <v>16</v>
      </c>
    </row>
    <row r="31" spans="1:10" ht="38.25">
      <c r="A31" s="105"/>
      <c r="B31" s="82" t="s">
        <v>25</v>
      </c>
      <c r="C31" s="68"/>
      <c r="D31" s="40" t="s">
        <v>28</v>
      </c>
      <c r="E31" s="70">
        <v>60</v>
      </c>
      <c r="F31" s="77">
        <v>2.7</v>
      </c>
      <c r="G31" s="77">
        <v>145.19999999999999</v>
      </c>
      <c r="H31" s="77">
        <v>4.8600000000000003</v>
      </c>
      <c r="I31" s="77">
        <v>0.6</v>
      </c>
      <c r="J31" s="77">
        <v>29.28</v>
      </c>
    </row>
    <row r="32" spans="1:10" ht="51">
      <c r="A32" s="105"/>
      <c r="B32" s="82" t="s">
        <v>43</v>
      </c>
      <c r="C32" s="68"/>
      <c r="D32" s="40" t="s">
        <v>45</v>
      </c>
      <c r="E32" s="70">
        <v>53</v>
      </c>
      <c r="F32" s="77">
        <v>2.44</v>
      </c>
      <c r="G32" s="77">
        <v>117.66</v>
      </c>
      <c r="H32" s="77">
        <v>4.29</v>
      </c>
      <c r="I32" s="77">
        <v>1.8</v>
      </c>
      <c r="J32" s="77">
        <v>22.37</v>
      </c>
    </row>
    <row r="33" spans="1:10" ht="26.25">
      <c r="A33" s="105"/>
      <c r="B33" s="82"/>
      <c r="C33" s="68"/>
      <c r="D33" s="69" t="s">
        <v>47</v>
      </c>
      <c r="E33" s="79">
        <v>610</v>
      </c>
      <c r="F33" s="71">
        <f t="shared" ref="F33:J33" si="3">F28+F29+F30+F31+F32</f>
        <v>70.62</v>
      </c>
      <c r="G33" s="71">
        <f t="shared" si="3"/>
        <v>711.58</v>
      </c>
      <c r="H33" s="71">
        <f t="shared" si="3"/>
        <v>27.65</v>
      </c>
      <c r="I33" s="71">
        <f t="shared" si="3"/>
        <v>24.930000000000003</v>
      </c>
      <c r="J33" s="71">
        <f t="shared" si="3"/>
        <v>94.65</v>
      </c>
    </row>
    <row r="34" spans="1:10" ht="25.5" customHeight="1">
      <c r="A34" s="106" t="s">
        <v>51</v>
      </c>
      <c r="B34" s="82" t="s">
        <v>50</v>
      </c>
      <c r="C34" s="68" t="s">
        <v>48</v>
      </c>
      <c r="D34" s="68" t="s">
        <v>79</v>
      </c>
      <c r="E34" s="70">
        <v>200</v>
      </c>
      <c r="F34" s="77">
        <v>43</v>
      </c>
      <c r="G34" s="77">
        <v>106</v>
      </c>
      <c r="H34" s="77">
        <v>5.81</v>
      </c>
      <c r="I34" s="77">
        <v>5.01</v>
      </c>
      <c r="J34" s="77">
        <v>8</v>
      </c>
    </row>
    <row r="35" spans="1:10" ht="26.25">
      <c r="A35" s="107"/>
      <c r="B35" s="82"/>
      <c r="C35" s="68"/>
      <c r="D35" s="69" t="s">
        <v>49</v>
      </c>
      <c r="E35" s="79">
        <v>200</v>
      </c>
      <c r="F35" s="71">
        <v>43</v>
      </c>
      <c r="G35" s="71">
        <v>106</v>
      </c>
      <c r="H35" s="71">
        <v>5.81</v>
      </c>
      <c r="I35" s="71">
        <v>5.01</v>
      </c>
      <c r="J35" s="71">
        <v>8</v>
      </c>
    </row>
    <row r="36" spans="1:10" ht="26.25">
      <c r="A36" s="108"/>
      <c r="B36" s="82"/>
      <c r="C36" s="68"/>
      <c r="D36" s="83" t="s">
        <v>40</v>
      </c>
      <c r="E36" s="71">
        <f>E12+E15+E24+E27+E33+E35</f>
        <v>2912</v>
      </c>
      <c r="F36" s="71">
        <f t="shared" ref="F36:J36" si="4">F12+F15+F24+F27+F33+F35</f>
        <v>310.15999999999997</v>
      </c>
      <c r="G36" s="71">
        <f t="shared" si="4"/>
        <v>3799.8999999999996</v>
      </c>
      <c r="H36" s="71">
        <f t="shared" si="4"/>
        <v>125.28</v>
      </c>
      <c r="I36" s="71">
        <f t="shared" si="4"/>
        <v>150.72999999999999</v>
      </c>
      <c r="J36" s="71">
        <f t="shared" si="4"/>
        <v>484.19999999999993</v>
      </c>
    </row>
    <row r="37" spans="1:10">
      <c r="A37" s="43" t="s">
        <v>41</v>
      </c>
      <c r="B37" s="81"/>
      <c r="C37" s="81"/>
      <c r="D37" s="81"/>
      <c r="E37" s="81" t="s">
        <v>98</v>
      </c>
      <c r="F37" s="81"/>
      <c r="G37" s="81"/>
      <c r="H37" s="81"/>
      <c r="I37" s="81"/>
      <c r="J37" s="81"/>
    </row>
    <row r="38" spans="1:10">
      <c r="C38" s="81"/>
      <c r="D38" s="81"/>
      <c r="E38" s="81"/>
      <c r="F38" s="81"/>
      <c r="G38" s="81"/>
      <c r="H38" s="81"/>
      <c r="I38" s="81"/>
      <c r="J38" s="81"/>
    </row>
    <row r="39" spans="1:10">
      <c r="A39" s="88"/>
      <c r="B39" s="81"/>
      <c r="C39" s="81"/>
      <c r="D39" s="81"/>
      <c r="E39" s="81"/>
      <c r="F39" s="81"/>
      <c r="G39" s="81"/>
      <c r="H39" s="81"/>
      <c r="I39" s="81"/>
      <c r="J39" s="81"/>
    </row>
    <row r="40" spans="1:10">
      <c r="A40" s="88"/>
      <c r="B40" s="81"/>
      <c r="C40" s="81"/>
      <c r="D40" s="81"/>
      <c r="E40" s="81"/>
      <c r="F40" s="81"/>
      <c r="G40" s="81"/>
      <c r="H40" s="81"/>
      <c r="I40" s="81"/>
      <c r="J40" s="81"/>
    </row>
    <row r="41" spans="1:10">
      <c r="A41" s="88"/>
      <c r="G41" s="81"/>
      <c r="H41" s="81"/>
      <c r="I41" s="81"/>
      <c r="J41" s="81"/>
    </row>
    <row r="42" spans="1:10">
      <c r="B42" s="42"/>
      <c r="C42" s="42"/>
      <c r="D42" s="42"/>
      <c r="E42" s="42"/>
      <c r="F42" s="42"/>
      <c r="G42" s="42"/>
      <c r="H42" s="42"/>
      <c r="I42" s="42"/>
      <c r="J42" s="42"/>
    </row>
    <row r="45" spans="1:10" ht="18" customHeight="1"/>
    <row r="47" spans="1:10" ht="14.25" customHeight="1"/>
    <row r="48" spans="1:10" ht="30.75" hidden="1" customHeight="1"/>
    <row r="65" spans="1:10" ht="0.75" customHeight="1"/>
    <row r="66" spans="1:10" ht="15.75" hidden="1" customHeight="1"/>
    <row r="67" spans="1:10" ht="1.5" hidden="1" customHeight="1"/>
    <row r="69" spans="1:10" s="38" customFormat="1">
      <c r="A69"/>
      <c r="B69"/>
      <c r="C69"/>
      <c r="D69"/>
      <c r="E69"/>
      <c r="F69"/>
      <c r="G69"/>
      <c r="H69"/>
      <c r="I69"/>
      <c r="J69"/>
    </row>
  </sheetData>
  <mergeCells count="11">
    <mergeCell ref="A14:A16"/>
    <mergeCell ref="A17:A24"/>
    <mergeCell ref="A25:A27"/>
    <mergeCell ref="A28:A33"/>
    <mergeCell ref="A34:A36"/>
    <mergeCell ref="D1:F1"/>
    <mergeCell ref="G1:H1"/>
    <mergeCell ref="I1:J1"/>
    <mergeCell ref="B3:D3"/>
    <mergeCell ref="G3:H3"/>
    <mergeCell ref="A6:A13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2022-09-05T05:35:17Z</cp:lastPrinted>
  <dcterms:created xsi:type="dcterms:W3CDTF">2015-06-05T18:19:34Z</dcterms:created>
  <dcterms:modified xsi:type="dcterms:W3CDTF">2024-09-11T05:05:32Z</dcterms:modified>
</cp:coreProperties>
</file>