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I11" i="3"/>
  <c r="H11" i="3"/>
  <c r="H36" i="3" s="1"/>
  <c r="G11" i="3"/>
  <c r="F11" i="3"/>
  <c r="E26" i="2"/>
  <c r="J36" i="3" l="1"/>
  <c r="I36" i="3"/>
  <c r="G36" i="3"/>
  <c r="F36" i="3"/>
  <c r="G33" i="2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<sst xmlns="http://schemas.openxmlformats.org/spreadsheetml/2006/main" count="218" uniqueCount="103">
  <si>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</si>
  <si>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</si>
  <si>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</si>
  <si>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</si>
  <si>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</si>
  <si>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</si>
  <si>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</si>
  <si>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</si>
  <si>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</si>
  <si>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</si>
  <si>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</si>
  <si>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</si>
  <si>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</si>
  <si>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</si>
  <si>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</si>
  <si>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</si>
  <si>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</si>
  <si>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</si>
  <si>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</si>
  <si>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</si>
  <si>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</si>
  <si>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</si>
  <si>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</si>
  <si>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</si>
  <si>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</si>
  <si>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</si>
  <si>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</si>
  <si>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</si>
  <si>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</si>
  <si>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</si>
  <si>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</si>
  <si>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</si>
  <si>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</si>
  <si>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</si>
  <si>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</si>
  <si>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</si>
  <si>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</si>
  <si>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</si>
  <si>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</si>
  <si>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</si>
  <si>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</si>
  <si>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</si>
  <si>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</si>
  <si>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</si>
  <si>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</si>
  <si>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</si>
  <si>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</si>
  <si>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</si>
  <si>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</si>
  <si>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</si>
  <si>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</si>
  <si>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</si>
  <si>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</si>
  <si>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</si>
  <si>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</si>
  <si>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</si>
  <si>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</si>
  <si>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</si>
  <si>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Фрукты свежие (апельсины )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</si>
  <si>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</si>
  <si>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</si>
  <si>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</si>
  <si>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</si>
  <si>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</si>
  <si>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</si>
  <si>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</si>
  <si>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</si>
  <si>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</si>
  <si>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</si>
  <si>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</si>
  <si>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</si>
  <si>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</si>
  <si>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</si>
  <si>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</si>
  <si>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</si>
  <si>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</si>
  <si>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</si>
  <si>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</si>
  <si>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</si>
  <si>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</si>
  <si>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</si>
  <si>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</si>
  <si>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</si>
  <si>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</si>
  <si>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№ 267</t>
  </si>
  <si>
    <t>60/4</t>
  </si>
  <si>
    <t>Колесникова Ю.И.</t>
  </si>
  <si>
    <t xml:space="preserve">                                 И.О.  Директор</t>
  </si>
  <si>
    <t>Герасимова Н.И.</t>
  </si>
  <si>
    <t xml:space="preserve">  11-18 лет</t>
  </si>
  <si>
    <t>230/10</t>
  </si>
  <si>
    <t>1/282</t>
  </si>
  <si>
    <t>100/5</t>
  </si>
  <si>
    <t>100/80</t>
  </si>
  <si>
    <t>180/10</t>
  </si>
  <si>
    <t xml:space="preserve">                                   И.О.Директор</t>
  </si>
  <si>
    <t>Каша жидкая молочная из гречневой крупы</t>
  </si>
  <si>
    <t>Салат из отварной свеклы</t>
  </si>
  <si>
    <t>Гарнир</t>
  </si>
  <si>
    <t>Рис припущенный</t>
  </si>
  <si>
    <t>Котлета из птицы</t>
  </si>
  <si>
    <t>Йогурт фруктово-ягодный</t>
  </si>
  <si>
    <t>№305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</si>
</sst>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0" fontId="6" fillId="2" borderId="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I28" sqref="I2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2" t="s">
        <v>87</v>
      </c>
      <c r="E1" s="112"/>
      <c r="F1" s="112"/>
      <c r="G1" s="107" t="s">
        <v>55</v>
      </c>
      <c r="H1" s="107"/>
      <c r="I1" s="102" t="s">
        <v>88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4" t="s">
        <v>80</v>
      </c>
      <c r="G3" s="113">
        <v>45547</v>
      </c>
      <c r="H3" s="108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8">
        <v>0.2</v>
      </c>
      <c r="I6" s="88">
        <v>16.399999999999999</v>
      </c>
      <c r="J6" s="88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7">
        <v>20</v>
      </c>
      <c r="F7" s="76">
        <v>11.2</v>
      </c>
      <c r="G7" s="76">
        <v>72.8</v>
      </c>
      <c r="H7" s="88">
        <v>4.6399999999999997</v>
      </c>
      <c r="I7" s="88">
        <v>6</v>
      </c>
      <c r="J7" s="88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96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7">
        <v>150.80000000000001</v>
      </c>
      <c r="H9" s="88">
        <v>3.76</v>
      </c>
      <c r="I9" s="88">
        <v>3.2</v>
      </c>
      <c r="J9" s="88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5">
        <f>F6+F7+F8+F9+F10</f>
        <v>58.569999999999993</v>
      </c>
      <c r="G11" s="95">
        <f t="shared" ref="G11:J11" si="0">G6+G7+G8+G9+G10</f>
        <v>754.6</v>
      </c>
      <c r="H11" s="95">
        <f t="shared" si="0"/>
        <v>18.75</v>
      </c>
      <c r="I11" s="95">
        <f t="shared" si="0"/>
        <v>37.400000000000006</v>
      </c>
      <c r="J11" s="95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58</v>
      </c>
      <c r="E13" s="68">
        <v>270</v>
      </c>
      <c r="F13" s="50">
        <v>29.7</v>
      </c>
      <c r="G13" s="90">
        <v>98.44</v>
      </c>
      <c r="H13" s="88">
        <v>0.97</v>
      </c>
      <c r="I13" s="88">
        <v>0.99</v>
      </c>
      <c r="J13" s="88">
        <v>20.74</v>
      </c>
    </row>
    <row r="14" spans="1:10">
      <c r="A14" s="103"/>
      <c r="B14" s="48"/>
      <c r="C14" s="69"/>
      <c r="D14" s="70" t="s">
        <v>37</v>
      </c>
      <c r="E14" s="80">
        <v>270</v>
      </c>
      <c r="F14" s="72">
        <v>29.7</v>
      </c>
      <c r="G14" s="72">
        <v>98.44</v>
      </c>
      <c r="H14" s="92">
        <v>0.97</v>
      </c>
      <c r="I14" s="92">
        <v>0.99</v>
      </c>
      <c r="J14" s="92">
        <v>20.74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1" t="s">
        <v>74</v>
      </c>
      <c r="C16" s="73" t="s">
        <v>75</v>
      </c>
      <c r="D16" s="74" t="s">
        <v>97</v>
      </c>
      <c r="E16" s="75">
        <v>60</v>
      </c>
      <c r="F16" s="76">
        <v>4.59</v>
      </c>
      <c r="G16" s="76">
        <v>79.2</v>
      </c>
      <c r="H16" s="88">
        <v>1.38</v>
      </c>
      <c r="I16" s="88">
        <v>3.84</v>
      </c>
      <c r="J16" s="88">
        <v>9.84</v>
      </c>
    </row>
    <row r="17" spans="1:10" ht="40.5" customHeight="1" thickBot="1">
      <c r="A17" s="105"/>
      <c r="B17" s="81" t="s">
        <v>16</v>
      </c>
      <c r="C17" s="69" t="s">
        <v>76</v>
      </c>
      <c r="D17" s="74" t="s">
        <v>59</v>
      </c>
      <c r="E17" s="71">
        <v>200</v>
      </c>
      <c r="F17" s="77">
        <v>23.27</v>
      </c>
      <c r="G17" s="78">
        <v>152.80000000000001</v>
      </c>
      <c r="H17" s="86">
        <v>7.6</v>
      </c>
      <c r="I17" s="86">
        <v>5.28</v>
      </c>
      <c r="J17" s="86">
        <v>18.64</v>
      </c>
    </row>
    <row r="18" spans="1:10" ht="40.5" customHeight="1" thickBot="1">
      <c r="A18" s="105"/>
      <c r="B18" s="81" t="s">
        <v>98</v>
      </c>
      <c r="C18" s="69" t="s">
        <v>102</v>
      </c>
      <c r="D18" s="74" t="s">
        <v>99</v>
      </c>
      <c r="E18" s="71">
        <v>150</v>
      </c>
      <c r="F18" s="77">
        <v>8.02</v>
      </c>
      <c r="G18" s="78">
        <v>214.35</v>
      </c>
      <c r="H18" s="86">
        <v>3.6</v>
      </c>
      <c r="I18" s="86">
        <v>4.75</v>
      </c>
      <c r="J18" s="86">
        <v>39.299999999999997</v>
      </c>
    </row>
    <row r="19" spans="1:10" ht="43.5" customHeight="1" thickBot="1">
      <c r="A19" s="105"/>
      <c r="B19" s="81" t="s">
        <v>17</v>
      </c>
      <c r="C19" s="69" t="s">
        <v>84</v>
      </c>
      <c r="D19" s="52" t="s">
        <v>100</v>
      </c>
      <c r="E19" s="79">
        <v>60</v>
      </c>
      <c r="F19" s="78">
        <v>32.700000000000003</v>
      </c>
      <c r="G19" s="78">
        <v>324</v>
      </c>
      <c r="H19" s="86">
        <v>15.2</v>
      </c>
      <c r="I19" s="86">
        <v>22.6</v>
      </c>
      <c r="J19" s="86">
        <v>14.8</v>
      </c>
    </row>
    <row r="20" spans="1:10" ht="25.5" customHeight="1" thickBot="1">
      <c r="A20" s="105"/>
      <c r="B20" s="81" t="s">
        <v>19</v>
      </c>
      <c r="C20" s="69" t="s">
        <v>77</v>
      </c>
      <c r="D20" s="52" t="s">
        <v>60</v>
      </c>
      <c r="E20" s="79">
        <v>180</v>
      </c>
      <c r="F20" s="78">
        <v>5.56</v>
      </c>
      <c r="G20" s="78">
        <v>104.94</v>
      </c>
      <c r="H20" s="88">
        <v>0.14000000000000001</v>
      </c>
      <c r="I20" s="88">
        <v>0</v>
      </c>
      <c r="J20" s="88">
        <v>26.1</v>
      </c>
    </row>
    <row r="21" spans="1:10" ht="15.75" thickBot="1">
      <c r="A21" s="105"/>
      <c r="B21" s="81" t="s">
        <v>34</v>
      </c>
      <c r="C21" s="69"/>
      <c r="D21" s="40" t="s">
        <v>28</v>
      </c>
      <c r="E21" s="71">
        <v>50</v>
      </c>
      <c r="F21" s="78">
        <v>2.25</v>
      </c>
      <c r="G21" s="78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1" t="s">
        <v>42</v>
      </c>
      <c r="C22" s="69"/>
      <c r="D22" s="40" t="s">
        <v>44</v>
      </c>
      <c r="E22" s="71">
        <v>40</v>
      </c>
      <c r="F22" s="78">
        <v>1.84</v>
      </c>
      <c r="G22" s="78">
        <v>80.400000000000006</v>
      </c>
      <c r="H22" s="86">
        <v>3.08</v>
      </c>
      <c r="I22" s="86">
        <v>0.56000000000000005</v>
      </c>
      <c r="J22" s="86">
        <v>15.08</v>
      </c>
    </row>
    <row r="23" spans="1:10">
      <c r="A23" s="106"/>
      <c r="B23" s="83"/>
      <c r="C23" s="69"/>
      <c r="D23" s="70" t="s">
        <v>38</v>
      </c>
      <c r="E23" s="80">
        <v>620</v>
      </c>
      <c r="F23" s="72">
        <f>F16+F17+F19+F20+F21+F22</f>
        <v>70.210000000000008</v>
      </c>
      <c r="G23" s="72">
        <f t="shared" ref="G23:J23" si="1">G16+G17+G19+G20+G21+G22</f>
        <v>862.34</v>
      </c>
      <c r="H23" s="72">
        <f t="shared" si="1"/>
        <v>31.450000000000003</v>
      </c>
      <c r="I23" s="72">
        <f t="shared" si="1"/>
        <v>32.78</v>
      </c>
      <c r="J23" s="72">
        <f t="shared" si="1"/>
        <v>108.86</v>
      </c>
    </row>
    <row r="24" spans="1:10" ht="12.75" customHeight="1">
      <c r="A24" s="103" t="s">
        <v>52</v>
      </c>
      <c r="B24" s="83" t="s">
        <v>72</v>
      </c>
      <c r="C24" s="69"/>
      <c r="D24" s="69" t="s">
        <v>61</v>
      </c>
      <c r="E24" s="98">
        <v>25</v>
      </c>
      <c r="F24" s="78">
        <v>4.75</v>
      </c>
      <c r="G24" s="78">
        <v>158.47999999999999</v>
      </c>
      <c r="H24" s="78">
        <v>2.82</v>
      </c>
      <c r="I24" s="78">
        <v>3.14</v>
      </c>
      <c r="J24" s="78">
        <v>29.83</v>
      </c>
    </row>
    <row r="25" spans="1:10" ht="26.25">
      <c r="A25" s="103"/>
      <c r="B25" s="96" t="s">
        <v>49</v>
      </c>
      <c r="C25" s="69" t="s">
        <v>73</v>
      </c>
      <c r="D25" s="69" t="s">
        <v>62</v>
      </c>
      <c r="E25" s="79">
        <v>212</v>
      </c>
      <c r="F25" s="78">
        <v>14</v>
      </c>
      <c r="G25" s="78">
        <v>101.6</v>
      </c>
      <c r="H25" s="78">
        <v>1</v>
      </c>
      <c r="I25" s="78">
        <v>0</v>
      </c>
      <c r="J25" s="78">
        <v>24.4</v>
      </c>
    </row>
    <row r="26" spans="1:10">
      <c r="A26" s="103"/>
      <c r="B26" s="83"/>
      <c r="C26" s="69"/>
      <c r="D26" s="70" t="s">
        <v>45</v>
      </c>
      <c r="E26" s="80">
        <f>E24+E25</f>
        <v>237</v>
      </c>
      <c r="F26" s="72">
        <f>F24+F25</f>
        <v>18.75</v>
      </c>
      <c r="G26" s="72">
        <f t="shared" ref="G26:J26" si="2">G24+G25</f>
        <v>260.08</v>
      </c>
      <c r="H26" s="72">
        <f t="shared" si="2"/>
        <v>3.82</v>
      </c>
      <c r="I26" s="72">
        <f t="shared" si="2"/>
        <v>3.14</v>
      </c>
      <c r="J26" s="72">
        <f t="shared" si="2"/>
        <v>54.23</v>
      </c>
    </row>
    <row r="27" spans="1:10" ht="38.25" customHeight="1">
      <c r="A27" s="103" t="s">
        <v>56</v>
      </c>
      <c r="B27" s="83" t="s">
        <v>15</v>
      </c>
      <c r="C27" s="69" t="s">
        <v>69</v>
      </c>
      <c r="D27" s="69" t="s">
        <v>63</v>
      </c>
      <c r="E27" s="79" t="s">
        <v>85</v>
      </c>
      <c r="F27" s="78">
        <v>14.6</v>
      </c>
      <c r="G27" s="78">
        <v>44</v>
      </c>
      <c r="H27" s="78">
        <v>1.32</v>
      </c>
      <c r="I27" s="78">
        <v>1.88</v>
      </c>
      <c r="J27" s="78">
        <v>5.4</v>
      </c>
    </row>
    <row r="28" spans="1:10" ht="24" customHeight="1">
      <c r="A28" s="103"/>
      <c r="B28" s="83" t="s">
        <v>17</v>
      </c>
      <c r="C28" s="69" t="s">
        <v>70</v>
      </c>
      <c r="D28" s="69" t="s">
        <v>64</v>
      </c>
      <c r="E28" s="79" t="s">
        <v>82</v>
      </c>
      <c r="F28" s="78">
        <v>46.44</v>
      </c>
      <c r="G28" s="78">
        <v>257.81</v>
      </c>
      <c r="H28" s="78">
        <v>10.41</v>
      </c>
      <c r="I28" s="78">
        <v>17.149999999999999</v>
      </c>
      <c r="J28" s="78">
        <v>15.5</v>
      </c>
    </row>
    <row r="29" spans="1:10" ht="24" customHeight="1">
      <c r="A29" s="103"/>
      <c r="B29" s="83" t="s">
        <v>18</v>
      </c>
      <c r="C29" s="69" t="s">
        <v>71</v>
      </c>
      <c r="D29" s="69" t="s">
        <v>65</v>
      </c>
      <c r="E29" s="79" t="s">
        <v>83</v>
      </c>
      <c r="F29" s="78">
        <v>8.6</v>
      </c>
      <c r="G29" s="78">
        <v>244</v>
      </c>
      <c r="H29" s="78">
        <v>4.5999999999999996</v>
      </c>
      <c r="I29" s="78">
        <v>8.8000000000000007</v>
      </c>
      <c r="J29" s="78">
        <v>36.700000000000003</v>
      </c>
    </row>
    <row r="30" spans="1:10" ht="26.25">
      <c r="A30" s="103"/>
      <c r="B30" s="83" t="s">
        <v>49</v>
      </c>
      <c r="C30" s="69" t="s">
        <v>68</v>
      </c>
      <c r="D30" s="69" t="s">
        <v>66</v>
      </c>
      <c r="E30" s="79" t="s">
        <v>67</v>
      </c>
      <c r="F30" s="78">
        <v>1.43</v>
      </c>
      <c r="G30" s="78">
        <v>54</v>
      </c>
      <c r="H30" s="78">
        <v>0.09</v>
      </c>
      <c r="I30" s="78">
        <v>0</v>
      </c>
      <c r="J30" s="78">
        <v>13.5</v>
      </c>
    </row>
    <row r="31" spans="1:10">
      <c r="A31" s="103"/>
      <c r="B31" s="83" t="s">
        <v>25</v>
      </c>
      <c r="C31" s="69"/>
      <c r="D31" s="40" t="s">
        <v>28</v>
      </c>
      <c r="E31" s="71">
        <v>50</v>
      </c>
      <c r="F31" s="78">
        <v>2.25</v>
      </c>
      <c r="G31" s="78">
        <v>121</v>
      </c>
      <c r="H31" s="78">
        <v>4.05</v>
      </c>
      <c r="I31" s="78">
        <v>0.5</v>
      </c>
      <c r="J31" s="78">
        <v>24.4</v>
      </c>
    </row>
    <row r="32" spans="1:10" ht="25.5">
      <c r="A32" s="103"/>
      <c r="B32" s="83" t="s">
        <v>42</v>
      </c>
      <c r="C32" s="69"/>
      <c r="D32" s="40" t="s">
        <v>44</v>
      </c>
      <c r="E32" s="71">
        <v>40</v>
      </c>
      <c r="F32" s="78">
        <v>1.84</v>
      </c>
      <c r="G32" s="78">
        <v>80.400000000000006</v>
      </c>
      <c r="H32" s="78">
        <v>3.08</v>
      </c>
      <c r="I32" s="78">
        <v>0.56000000000000005</v>
      </c>
      <c r="J32" s="78">
        <v>15.08</v>
      </c>
    </row>
    <row r="33" spans="1:10">
      <c r="A33" s="103"/>
      <c r="B33" s="83"/>
      <c r="C33" s="69"/>
      <c r="D33" s="70" t="s">
        <v>46</v>
      </c>
      <c r="E33" s="80">
        <v>634</v>
      </c>
      <c r="F33" s="72">
        <f>F27+F28+F29+F30+F31+F32</f>
        <v>75.160000000000011</v>
      </c>
      <c r="G33" s="72">
        <f t="shared" ref="G33:J33" si="3">G27+G28+G29+G30+G31+G32</f>
        <v>801.20999999999992</v>
      </c>
      <c r="H33" s="72">
        <f t="shared" si="3"/>
        <v>23.549999999999997</v>
      </c>
      <c r="I33" s="72">
        <f t="shared" si="3"/>
        <v>28.889999999999997</v>
      </c>
      <c r="J33" s="72">
        <f t="shared" si="3"/>
        <v>110.58</v>
      </c>
    </row>
    <row r="34" spans="1:10" ht="49.5" customHeight="1">
      <c r="A34" s="104" t="s">
        <v>50</v>
      </c>
      <c r="B34" s="83" t="s">
        <v>49</v>
      </c>
      <c r="C34" s="69" t="s">
        <v>47</v>
      </c>
      <c r="D34" s="69" t="s">
        <v>101</v>
      </c>
      <c r="E34" s="71">
        <v>200</v>
      </c>
      <c r="F34" s="78">
        <v>13.94</v>
      </c>
      <c r="G34" s="78">
        <v>100</v>
      </c>
      <c r="H34" s="78">
        <v>5.6</v>
      </c>
      <c r="I34" s="78">
        <v>5</v>
      </c>
      <c r="J34" s="78">
        <v>7.8</v>
      </c>
    </row>
    <row r="35" spans="1:10">
      <c r="A35" s="105"/>
      <c r="B35" s="83"/>
      <c r="C35" s="69"/>
      <c r="D35" s="70" t="s">
        <v>48</v>
      </c>
      <c r="E35" s="80">
        <v>200</v>
      </c>
      <c r="F35" s="72">
        <v>13.94</v>
      </c>
      <c r="G35" s="72">
        <v>100</v>
      </c>
      <c r="H35" s="72">
        <v>5.6</v>
      </c>
      <c r="I35" s="72">
        <v>5</v>
      </c>
      <c r="J35" s="72">
        <v>7.8</v>
      </c>
    </row>
    <row r="36" spans="1:10">
      <c r="A36" s="106"/>
      <c r="B36" s="83"/>
      <c r="C36" s="69"/>
      <c r="D36" s="84" t="s">
        <v>40</v>
      </c>
      <c r="E36" s="72">
        <f>E11+E14+E23+E26+E33+E35</f>
        <v>2461</v>
      </c>
      <c r="F36" s="72">
        <f t="shared" ref="F36:J36" si="4">F11+F14+F23+F26+F33+F35</f>
        <v>266.33000000000004</v>
      </c>
      <c r="G36" s="72">
        <f t="shared" si="4"/>
        <v>2876.67</v>
      </c>
      <c r="H36" s="72">
        <f t="shared" si="4"/>
        <v>84.139999999999986</v>
      </c>
      <c r="I36" s="72">
        <f t="shared" si="4"/>
        <v>108.20000000000002</v>
      </c>
      <c r="J36" s="72">
        <f t="shared" si="4"/>
        <v>387.05</v>
      </c>
    </row>
    <row r="37" spans="1:10">
      <c r="A37" s="43" t="s">
        <v>41</v>
      </c>
      <c r="B37" s="82"/>
      <c r="C37" s="82"/>
      <c r="D37" s="82"/>
      <c r="E37" s="82" t="s">
        <v>86</v>
      </c>
      <c r="F37" s="82"/>
      <c r="G37" s="82"/>
      <c r="H37" s="82"/>
      <c r="I37" s="82"/>
      <c r="J37" s="82"/>
    </row>
    <row r="38" spans="1:10"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B40" s="82"/>
      <c r="C40" s="82"/>
      <c r="D40" s="82"/>
      <c r="E40" s="82"/>
      <c r="F40" s="82"/>
      <c r="G40" s="82"/>
      <c r="H40" s="82"/>
      <c r="I40" s="82"/>
      <c r="J40" s="82"/>
    </row>
    <row r="41" spans="1:10">
      <c r="A41" s="89"/>
      <c r="G41" s="82"/>
      <c r="H41" s="82"/>
      <c r="I41" s="82"/>
      <c r="J41" s="82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F19" sqref="F1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2" t="s">
        <v>95</v>
      </c>
      <c r="E1" s="112"/>
      <c r="F1" s="112"/>
      <c r="G1" s="107" t="s">
        <v>55</v>
      </c>
      <c r="H1" s="107"/>
      <c r="I1" s="102" t="s">
        <v>88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4" t="s">
        <v>89</v>
      </c>
      <c r="G3" s="113">
        <v>45547</v>
      </c>
      <c r="H3" s="108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8">
        <v>0.2</v>
      </c>
      <c r="I6" s="88">
        <v>16.399999999999999</v>
      </c>
      <c r="J6" s="88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7">
        <v>20</v>
      </c>
      <c r="F7" s="76">
        <v>11.76</v>
      </c>
      <c r="G7" s="76">
        <v>72.8</v>
      </c>
      <c r="H7" s="88">
        <v>4.6399999999999997</v>
      </c>
      <c r="I7" s="88">
        <v>6</v>
      </c>
      <c r="J7" s="88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96</v>
      </c>
      <c r="E8" s="53" t="s">
        <v>90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7">
        <v>91</v>
      </c>
      <c r="H9" s="88">
        <v>1.4</v>
      </c>
      <c r="I9" s="88">
        <v>1.6</v>
      </c>
      <c r="J9" s="88">
        <v>17.7</v>
      </c>
    </row>
    <row r="10" spans="1:10" ht="38.25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564</v>
      </c>
      <c r="F11" s="95">
        <f>F6+F7+F8+F9+F10</f>
        <v>62.13</v>
      </c>
      <c r="G11" s="95">
        <f t="shared" ref="G11:J11" si="0">G6+G7+G8+G9+G10</f>
        <v>1039.5700000000002</v>
      </c>
      <c r="H11" s="95">
        <f t="shared" si="0"/>
        <v>49.65</v>
      </c>
      <c r="I11" s="95">
        <f t="shared" si="0"/>
        <v>39.86</v>
      </c>
      <c r="J11" s="95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58</v>
      </c>
      <c r="E13" s="114" t="s">
        <v>91</v>
      </c>
      <c r="F13" s="50">
        <v>31.02</v>
      </c>
      <c r="G13" s="90">
        <v>102.82</v>
      </c>
      <c r="H13" s="88">
        <v>1.02</v>
      </c>
      <c r="I13" s="88">
        <v>1.03</v>
      </c>
      <c r="J13" s="88">
        <v>21.66</v>
      </c>
    </row>
    <row r="14" spans="1:10" ht="26.25">
      <c r="A14" s="103"/>
      <c r="B14" s="48"/>
      <c r="C14" s="69"/>
      <c r="D14" s="70" t="s">
        <v>37</v>
      </c>
      <c r="E14" s="80">
        <v>282</v>
      </c>
      <c r="F14" s="72">
        <v>31.02</v>
      </c>
      <c r="G14" s="72">
        <v>102.82</v>
      </c>
      <c r="H14" s="92">
        <v>1.02</v>
      </c>
      <c r="I14" s="92">
        <v>1.03</v>
      </c>
      <c r="J14" s="92">
        <v>21.66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1" t="s">
        <v>74</v>
      </c>
      <c r="C16" s="73" t="s">
        <v>75</v>
      </c>
      <c r="D16" s="74" t="s">
        <v>97</v>
      </c>
      <c r="E16" s="75">
        <v>100</v>
      </c>
      <c r="F16" s="76">
        <v>6.62</v>
      </c>
      <c r="G16" s="76">
        <v>132</v>
      </c>
      <c r="H16" s="88">
        <v>2.2999999999999998</v>
      </c>
      <c r="I16" s="88">
        <v>6.4</v>
      </c>
      <c r="J16" s="88">
        <v>16.399999999999999</v>
      </c>
    </row>
    <row r="17" spans="1:10" ht="40.5" customHeight="1" thickBot="1">
      <c r="A17" s="105"/>
      <c r="B17" s="81" t="s">
        <v>16</v>
      </c>
      <c r="C17" s="69" t="s">
        <v>76</v>
      </c>
      <c r="D17" s="74" t="s">
        <v>59</v>
      </c>
      <c r="E17" s="71">
        <v>250</v>
      </c>
      <c r="F17" s="77">
        <v>29.11</v>
      </c>
      <c r="G17" s="78">
        <v>191</v>
      </c>
      <c r="H17" s="86">
        <v>9.5</v>
      </c>
      <c r="I17" s="86">
        <v>6.6</v>
      </c>
      <c r="J17" s="86">
        <v>23.3</v>
      </c>
    </row>
    <row r="18" spans="1:10" ht="40.5" customHeight="1" thickBot="1">
      <c r="A18" s="105"/>
      <c r="B18" s="81" t="s">
        <v>98</v>
      </c>
      <c r="C18" s="69" t="s">
        <v>102</v>
      </c>
      <c r="D18" s="74" t="s">
        <v>99</v>
      </c>
      <c r="E18" s="71">
        <v>180</v>
      </c>
      <c r="F18" s="77">
        <v>9.02</v>
      </c>
      <c r="G18" s="78">
        <v>257.22000000000003</v>
      </c>
      <c r="H18" s="86">
        <v>4.32</v>
      </c>
      <c r="I18" s="86">
        <v>5.7</v>
      </c>
      <c r="J18" s="86">
        <v>47.16</v>
      </c>
    </row>
    <row r="19" spans="1:10" ht="38.25" customHeight="1" thickBot="1">
      <c r="A19" s="105"/>
      <c r="B19" s="81" t="s">
        <v>17</v>
      </c>
      <c r="C19" s="69" t="s">
        <v>84</v>
      </c>
      <c r="D19" s="52" t="s">
        <v>100</v>
      </c>
      <c r="E19" s="79">
        <v>60</v>
      </c>
      <c r="F19" s="78">
        <v>32.700000000000003</v>
      </c>
      <c r="G19" s="78">
        <v>324</v>
      </c>
      <c r="H19" s="86">
        <v>15.2</v>
      </c>
      <c r="I19" s="86">
        <v>22.6</v>
      </c>
      <c r="J19" s="86">
        <v>14.8</v>
      </c>
    </row>
    <row r="20" spans="1:10" ht="25.5" customHeight="1" thickBot="1">
      <c r="A20" s="105"/>
      <c r="B20" s="81" t="s">
        <v>19</v>
      </c>
      <c r="C20" s="69" t="s">
        <v>77</v>
      </c>
      <c r="D20" s="52" t="s">
        <v>60</v>
      </c>
      <c r="E20" s="79">
        <v>180</v>
      </c>
      <c r="F20" s="78">
        <v>5.56</v>
      </c>
      <c r="G20" s="78">
        <v>104.94</v>
      </c>
      <c r="H20" s="88">
        <v>0.14000000000000001</v>
      </c>
      <c r="I20" s="88">
        <v>0</v>
      </c>
      <c r="J20" s="88">
        <v>26.1</v>
      </c>
    </row>
    <row r="21" spans="1:10" ht="15.75" thickBot="1">
      <c r="A21" s="105"/>
      <c r="B21" s="81" t="s">
        <v>34</v>
      </c>
      <c r="C21" s="69"/>
      <c r="D21" s="40" t="s">
        <v>28</v>
      </c>
      <c r="E21" s="71">
        <v>50</v>
      </c>
      <c r="F21" s="78">
        <v>2.25</v>
      </c>
      <c r="G21" s="78">
        <v>121</v>
      </c>
      <c r="H21" s="88">
        <v>4.05</v>
      </c>
      <c r="I21" s="88">
        <v>0.5</v>
      </c>
      <c r="J21" s="88">
        <v>24.4</v>
      </c>
    </row>
    <row r="22" spans="1:10" ht="26.25" thickBot="1">
      <c r="A22" s="105"/>
      <c r="B22" s="81" t="s">
        <v>42</v>
      </c>
      <c r="C22" s="69"/>
      <c r="D22" s="40" t="s">
        <v>44</v>
      </c>
      <c r="E22" s="71">
        <v>70</v>
      </c>
      <c r="F22" s="78">
        <v>3.22</v>
      </c>
      <c r="G22" s="78">
        <v>155.4</v>
      </c>
      <c r="H22" s="86">
        <v>5.67</v>
      </c>
      <c r="I22" s="86">
        <v>2.38</v>
      </c>
      <c r="J22" s="86">
        <v>29.54</v>
      </c>
    </row>
    <row r="23" spans="1:10" ht="26.25">
      <c r="A23" s="106"/>
      <c r="B23" s="83"/>
      <c r="C23" s="69"/>
      <c r="D23" s="70" t="s">
        <v>38</v>
      </c>
      <c r="E23" s="80">
        <v>750</v>
      </c>
      <c r="F23" s="72">
        <f>F16+F17+F19+F20+F21+F22</f>
        <v>79.460000000000008</v>
      </c>
      <c r="G23" s="72">
        <f t="shared" ref="G23:J23" si="1">G16+G17+G19+G20+G21+G22</f>
        <v>1028.3400000000001</v>
      </c>
      <c r="H23" s="72">
        <f t="shared" si="1"/>
        <v>36.86</v>
      </c>
      <c r="I23" s="72">
        <f t="shared" si="1"/>
        <v>38.480000000000004</v>
      </c>
      <c r="J23" s="72">
        <f t="shared" si="1"/>
        <v>134.54</v>
      </c>
    </row>
    <row r="24" spans="1:10" ht="12.75" customHeight="1">
      <c r="A24" s="103" t="s">
        <v>52</v>
      </c>
      <c r="B24" s="83" t="s">
        <v>72</v>
      </c>
      <c r="C24" s="69"/>
      <c r="D24" s="69" t="s">
        <v>61</v>
      </c>
      <c r="E24" s="98">
        <v>27</v>
      </c>
      <c r="F24" s="78">
        <v>5.13</v>
      </c>
      <c r="G24" s="78">
        <v>171.16</v>
      </c>
      <c r="H24" s="78">
        <v>3.04</v>
      </c>
      <c r="I24" s="78">
        <v>3.39</v>
      </c>
      <c r="J24" s="78">
        <v>32.22</v>
      </c>
    </row>
    <row r="25" spans="1:10" ht="39">
      <c r="A25" s="103"/>
      <c r="B25" s="96" t="s">
        <v>49</v>
      </c>
      <c r="C25" s="69" t="s">
        <v>73</v>
      </c>
      <c r="D25" s="69" t="s">
        <v>62</v>
      </c>
      <c r="E25" s="79">
        <v>213</v>
      </c>
      <c r="F25" s="78">
        <v>14.06</v>
      </c>
      <c r="G25" s="78">
        <v>61.06</v>
      </c>
      <c r="H25" s="78">
        <v>2.33</v>
      </c>
      <c r="I25" s="78">
        <v>0</v>
      </c>
      <c r="J25" s="78">
        <v>12.93</v>
      </c>
    </row>
    <row r="26" spans="1:10" ht="26.25">
      <c r="A26" s="103"/>
      <c r="B26" s="83"/>
      <c r="C26" s="69"/>
      <c r="D26" s="70" t="s">
        <v>45</v>
      </c>
      <c r="E26" s="80">
        <f>E24+E25</f>
        <v>240</v>
      </c>
      <c r="F26" s="72">
        <f>F24+F25</f>
        <v>19.190000000000001</v>
      </c>
      <c r="G26" s="72">
        <f t="shared" ref="G26:J26" si="2">G24+G25</f>
        <v>232.22</v>
      </c>
      <c r="H26" s="72">
        <f t="shared" si="2"/>
        <v>5.37</v>
      </c>
      <c r="I26" s="72">
        <f t="shared" si="2"/>
        <v>3.39</v>
      </c>
      <c r="J26" s="72">
        <f t="shared" si="2"/>
        <v>45.15</v>
      </c>
    </row>
    <row r="27" spans="1:10" ht="38.25" customHeight="1">
      <c r="A27" s="103" t="s">
        <v>56</v>
      </c>
      <c r="B27" s="83" t="s">
        <v>15</v>
      </c>
      <c r="C27" s="69" t="s">
        <v>69</v>
      </c>
      <c r="D27" s="69" t="s">
        <v>63</v>
      </c>
      <c r="E27" s="79" t="s">
        <v>92</v>
      </c>
      <c r="F27" s="78">
        <v>24.38</v>
      </c>
      <c r="G27" s="78">
        <v>66</v>
      </c>
      <c r="H27" s="78">
        <v>1.98</v>
      </c>
      <c r="I27" s="78">
        <v>2.82</v>
      </c>
      <c r="J27" s="78">
        <v>8.1</v>
      </c>
    </row>
    <row r="28" spans="1:10" ht="24" customHeight="1">
      <c r="A28" s="103"/>
      <c r="B28" s="83" t="s">
        <v>17</v>
      </c>
      <c r="C28" s="69" t="s">
        <v>70</v>
      </c>
      <c r="D28" s="69" t="s">
        <v>64</v>
      </c>
      <c r="E28" s="79" t="s">
        <v>93</v>
      </c>
      <c r="F28" s="78">
        <v>53.84</v>
      </c>
      <c r="G28" s="78">
        <v>332.92</v>
      </c>
      <c r="H28" s="78">
        <v>13.45</v>
      </c>
      <c r="I28" s="78">
        <v>22.14</v>
      </c>
      <c r="J28" s="78">
        <v>20.010000000000002</v>
      </c>
    </row>
    <row r="29" spans="1:10" ht="24" customHeight="1">
      <c r="A29" s="103"/>
      <c r="B29" s="83" t="s">
        <v>18</v>
      </c>
      <c r="C29" s="69" t="s">
        <v>71</v>
      </c>
      <c r="D29" s="69" t="s">
        <v>65</v>
      </c>
      <c r="E29" s="79" t="s">
        <v>94</v>
      </c>
      <c r="F29" s="78">
        <v>9.35</v>
      </c>
      <c r="G29" s="78">
        <v>285.48</v>
      </c>
      <c r="H29" s="78">
        <v>5.4</v>
      </c>
      <c r="I29" s="78">
        <v>10.3</v>
      </c>
      <c r="J29" s="78">
        <v>43</v>
      </c>
    </row>
    <row r="30" spans="1:10" ht="26.25">
      <c r="A30" s="103"/>
      <c r="B30" s="83" t="s">
        <v>49</v>
      </c>
      <c r="C30" s="69" t="s">
        <v>68</v>
      </c>
      <c r="D30" s="69" t="s">
        <v>66</v>
      </c>
      <c r="E30" s="79" t="s">
        <v>67</v>
      </c>
      <c r="F30" s="78">
        <v>1.43</v>
      </c>
      <c r="G30" s="78">
        <v>54</v>
      </c>
      <c r="H30" s="78">
        <v>0.09</v>
      </c>
      <c r="I30" s="78">
        <v>0</v>
      </c>
      <c r="J30" s="78">
        <v>13.5</v>
      </c>
    </row>
    <row r="31" spans="1:10" ht="38.25">
      <c r="A31" s="103"/>
      <c r="B31" s="83" t="s">
        <v>25</v>
      </c>
      <c r="C31" s="69"/>
      <c r="D31" s="40" t="s">
        <v>28</v>
      </c>
      <c r="E31" s="71">
        <v>60</v>
      </c>
      <c r="F31" s="78">
        <v>2.7</v>
      </c>
      <c r="G31" s="78">
        <v>145.19999999999999</v>
      </c>
      <c r="H31" s="78">
        <v>4.8600000000000003</v>
      </c>
      <c r="I31" s="78">
        <v>0.6</v>
      </c>
      <c r="J31" s="78">
        <v>29.28</v>
      </c>
    </row>
    <row r="32" spans="1:10" ht="51">
      <c r="A32" s="103"/>
      <c r="B32" s="83" t="s">
        <v>42</v>
      </c>
      <c r="C32" s="69"/>
      <c r="D32" s="40" t="s">
        <v>44</v>
      </c>
      <c r="E32" s="71">
        <v>53</v>
      </c>
      <c r="F32" s="78">
        <v>2.44</v>
      </c>
      <c r="G32" s="78">
        <v>117.66</v>
      </c>
      <c r="H32" s="78">
        <v>4.29</v>
      </c>
      <c r="I32" s="78">
        <v>1.8</v>
      </c>
      <c r="J32" s="78">
        <v>22.37</v>
      </c>
    </row>
    <row r="33" spans="1:10" ht="26.25">
      <c r="A33" s="103"/>
      <c r="B33" s="83"/>
      <c r="C33" s="69"/>
      <c r="D33" s="70" t="s">
        <v>46</v>
      </c>
      <c r="E33" s="80">
        <v>768</v>
      </c>
      <c r="F33" s="72">
        <f>F27+F28+F29+F30+F31+F32</f>
        <v>94.14</v>
      </c>
      <c r="G33" s="72">
        <f t="shared" ref="G33:J33" si="3">G27+G28+G29+G30+G31+G32</f>
        <v>1001.2600000000001</v>
      </c>
      <c r="H33" s="72">
        <f t="shared" si="3"/>
        <v>30.069999999999997</v>
      </c>
      <c r="I33" s="72">
        <f t="shared" si="3"/>
        <v>37.660000000000004</v>
      </c>
      <c r="J33" s="72">
        <f t="shared" si="3"/>
        <v>136.26</v>
      </c>
    </row>
    <row r="34" spans="1:10" ht="31.5" customHeight="1">
      <c r="A34" s="104" t="s">
        <v>50</v>
      </c>
      <c r="B34" s="83" t="s">
        <v>49</v>
      </c>
      <c r="C34" s="69" t="s">
        <v>47</v>
      </c>
      <c r="D34" s="69" t="s">
        <v>101</v>
      </c>
      <c r="E34" s="71">
        <v>200</v>
      </c>
      <c r="F34" s="78">
        <v>13.94</v>
      </c>
      <c r="G34" s="78">
        <v>100</v>
      </c>
      <c r="H34" s="78">
        <v>5.6</v>
      </c>
      <c r="I34" s="78">
        <v>5</v>
      </c>
      <c r="J34" s="78">
        <v>7.8</v>
      </c>
    </row>
    <row r="35" spans="1:10" ht="26.25">
      <c r="A35" s="105"/>
      <c r="B35" s="83"/>
      <c r="C35" s="69"/>
      <c r="D35" s="70" t="s">
        <v>48</v>
      </c>
      <c r="E35" s="80">
        <v>200</v>
      </c>
      <c r="F35" s="72">
        <v>13.94</v>
      </c>
      <c r="G35" s="72">
        <v>100</v>
      </c>
      <c r="H35" s="72">
        <v>5.6</v>
      </c>
      <c r="I35" s="72">
        <v>5</v>
      </c>
      <c r="J35" s="72">
        <v>7.8</v>
      </c>
    </row>
    <row r="36" spans="1:10" ht="26.25">
      <c r="A36" s="106"/>
      <c r="B36" s="83"/>
      <c r="C36" s="69"/>
      <c r="D36" s="84" t="s">
        <v>40</v>
      </c>
      <c r="E36" s="72">
        <f>E11+E14+E23+E26+E33+E35</f>
        <v>2804</v>
      </c>
      <c r="F36" s="72">
        <f t="shared" ref="F36:J36" si="4">F11+F14+F23+F26+F33+F35</f>
        <v>299.88</v>
      </c>
      <c r="G36" s="72">
        <f t="shared" si="4"/>
        <v>3504.2100000000005</v>
      </c>
      <c r="H36" s="72">
        <f t="shared" si="4"/>
        <v>128.57</v>
      </c>
      <c r="I36" s="72">
        <f t="shared" si="4"/>
        <v>125.42000000000002</v>
      </c>
      <c r="J36" s="72">
        <f t="shared" si="4"/>
        <v>464.19</v>
      </c>
    </row>
    <row r="37" spans="1:10">
      <c r="A37" s="43" t="s">
        <v>41</v>
      </c>
      <c r="B37" s="82"/>
      <c r="C37" s="82"/>
      <c r="D37" s="82"/>
      <c r="E37" s="82" t="s">
        <v>86</v>
      </c>
      <c r="F37" s="82"/>
      <c r="G37" s="82"/>
      <c r="H37" s="82"/>
      <c r="I37" s="82"/>
      <c r="J37" s="82"/>
    </row>
    <row r="38" spans="1:10"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B40" s="82"/>
      <c r="C40" s="82"/>
      <c r="D40" s="82"/>
      <c r="E40" s="82"/>
      <c r="F40" s="82"/>
      <c r="G40" s="82"/>
      <c r="H40" s="82"/>
      <c r="I40" s="82"/>
      <c r="J40" s="82"/>
    </row>
    <row r="41" spans="1:10">
      <c r="A41" s="89"/>
      <c r="G41" s="82"/>
      <c r="H41" s="82"/>
      <c r="I41" s="82"/>
      <c r="J41" s="82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D1:F1"/>
    <mergeCell ref="G1:H1"/>
    <mergeCell ref="I1:J1"/>
    <mergeCell ref="B3:D3"/>
    <mergeCell ref="G3:H3"/>
    <mergeCell ref="A6:A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2024-09-12T05:32:40Z</dcterms:modified>
</cp:coreProperties>
</file>