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3" l="1"/>
  <c r="J31" i="3"/>
  <c r="I31" i="3"/>
  <c r="H31" i="3"/>
  <c r="G31" i="3"/>
  <c r="F31" i="3"/>
  <c r="J25" i="3"/>
  <c r="I25" i="3"/>
  <c r="H25" i="3"/>
  <c r="G25" i="3"/>
  <c r="F25" i="3"/>
  <c r="J22" i="3"/>
  <c r="I22" i="3"/>
  <c r="H22" i="3"/>
  <c r="G22" i="3"/>
  <c r="F22" i="3"/>
  <c r="J11" i="3"/>
  <c r="J34" i="3" s="1"/>
  <c r="I11" i="3"/>
  <c r="I34" i="3" s="1"/>
  <c r="H11" i="3"/>
  <c r="H34" i="3" s="1"/>
  <c r="G11" i="3"/>
  <c r="G34" i="3" s="1"/>
  <c r="F11" i="3"/>
  <c r="F34" i="3" s="1"/>
  <c r="G11" i="2"/>
  <c r="H11" i="2"/>
  <c r="I11" i="2"/>
  <c r="J11" i="2"/>
  <c r="F11" i="2"/>
  <c r="G22" i="2"/>
  <c r="H22" i="2"/>
  <c r="I22" i="2"/>
  <c r="J22" i="2"/>
  <c r="F22" i="2"/>
  <c r="G31" i="2"/>
  <c r="H31" i="2"/>
  <c r="I31" i="2"/>
  <c r="J31" i="2"/>
  <c r="F31" i="2"/>
  <c r="E34" i="2"/>
  <c r="G25" i="2" l="1"/>
  <c r="H25" i="2"/>
  <c r="I25" i="2"/>
  <c r="J25" i="2"/>
  <c r="F25" i="2"/>
  <c r="F34" i="2" s="1"/>
  <c r="G34" i="2" l="1"/>
  <c r="H34" i="2"/>
  <c r="I34" i="2"/>
  <c r="J34" i="2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<sst xmlns="http://schemas.openxmlformats.org/spreadsheetml/2006/main" count="209" uniqueCount="99">
  <si>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</si>
  <si>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</si>
  <si>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</si>
  <si>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</si>
  <si>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</si>
  <si>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</si>
  <si>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</si>
  <si>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</si>
  <si>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</si>
  <si>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</si>
  <si>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</si>
  <si>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</si>
  <si>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</si>
  <si>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</si>
  <si>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</si>
  <si>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</si>
  <si>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</si>
  <si>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</si>
  <si>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</si>
  <si>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</si>
  <si>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</si>
  <si>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</si>
  <si>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</si>
  <si>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</si>
  <si>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</si>
  <si>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</si>
  <si>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</si>
  <si>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</si>
  <si>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</si>
  <si>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</si>
  <si>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</si>
  <si>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</si>
  <si>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</si>
  <si>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</si>
  <si>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</si>
  <si>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</si>
  <si>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</si>
  <si>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</si>
  <si>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</si>
  <si>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</si>
  <si>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</si>
  <si>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</si>
  <si>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</si>
  <si>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</si>
  <si>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</si>
  <si>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</si>
  <si>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</si>
  <si>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</si>
  <si>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</si>
  <si>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</si>
  <si>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</si>
  <si>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>завтрак</t>
  </si>
  <si>
    <t>полдник</t>
  </si>
  <si>
    <t>№ 377</t>
  </si>
  <si>
    <t xml:space="preserve">Утверждаю </t>
  </si>
  <si>
    <t>конд.изд.</t>
  </si>
  <si>
    <t>доп. гарнир</t>
  </si>
  <si>
    <t>Сыр российский</t>
  </si>
  <si>
    <t>Чай с молоком</t>
  </si>
  <si>
    <t>Свекла тушеная с яблоками</t>
  </si>
  <si>
    <t>Суп картофельный с фасолью</t>
  </si>
  <si>
    <t>Запеканка картофельная с мясом</t>
  </si>
  <si>
    <t>Компот из сухофруктов</t>
  </si>
  <si>
    <t>Булочка</t>
  </si>
  <si>
    <t>Молоко кипяченое</t>
  </si>
  <si>
    <t>Каша пшеничная рассыпчатая</t>
  </si>
  <si>
    <t>Чай с лимоном</t>
  </si>
  <si>
    <t>Йогурт фруктово-ягодный</t>
  </si>
  <si>
    <t>150/50/15</t>
  </si>
  <si>
    <t>1/100</t>
  </si>
  <si>
    <t>180/14/6</t>
  </si>
  <si>
    <t>№ 173</t>
  </si>
  <si>
    <t>№ 15</t>
  </si>
  <si>
    <t>№ 378</t>
  </si>
  <si>
    <t>№ 141</t>
  </si>
  <si>
    <t>№ 102</t>
  </si>
  <si>
    <t>№ 284</t>
  </si>
  <si>
    <t>№ 349</t>
  </si>
  <si>
    <t>№ 385</t>
  </si>
  <si>
    <t>№ 229</t>
  </si>
  <si>
    <t>№ 171</t>
  </si>
  <si>
    <t>200/10</t>
  </si>
  <si>
    <t>150/10</t>
  </si>
  <si>
    <t xml:space="preserve">  7-11 лет</t>
  </si>
  <si>
    <t>150/70</t>
  </si>
  <si>
    <t xml:space="preserve">  11-18 лет</t>
  </si>
  <si>
    <t>230/10</t>
  </si>
  <si>
    <t>180/80</t>
  </si>
  <si>
    <t>180/10</t>
  </si>
  <si>
    <t xml:space="preserve">                                  И.О. Директор</t>
  </si>
  <si>
    <t>Гкрасимова Н.И.</t>
  </si>
  <si>
    <t>Колесникова Ю.И.</t>
  </si>
  <si>
    <t>Суп молочный с макаронными изделиями</t>
  </si>
  <si>
    <t>Яблоки свежие</t>
  </si>
  <si>
    <t>1/200</t>
  </si>
  <si>
    <t>Биточки рыбные</t>
  </si>
  <si>
    <t>Кефир</t>
  </si>
  <si>
    <t xml:space="preserve">                                 И.О.  Директор</t>
  </si>
  <si>
    <t>Герасимова Н.И.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</si>
</sst>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8" t="s">
        <v>23</v>
      </c>
      <c r="C1" s="99"/>
      <c r="D1" s="100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7"/>
  <sheetViews>
    <sheetView tabSelected="1" workbookViewId="0">
      <selection activeCell="P8" sqref="P8:Q8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2" t="s">
        <v>97</v>
      </c>
      <c r="E1" s="112"/>
      <c r="F1" s="112"/>
      <c r="G1" s="106" t="s">
        <v>54</v>
      </c>
      <c r="H1" s="106"/>
      <c r="I1" s="101" t="s">
        <v>98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9" t="s">
        <v>30</v>
      </c>
      <c r="C3" s="110"/>
      <c r="D3" s="111"/>
      <c r="E3" s="44" t="s">
        <v>22</v>
      </c>
      <c r="F3" s="93" t="s">
        <v>83</v>
      </c>
      <c r="G3" s="107">
        <v>45567</v>
      </c>
      <c r="H3" s="108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4" t="s">
        <v>51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41.25" customHeight="1">
      <c r="A7" s="104"/>
      <c r="B7" s="51" t="s">
        <v>11</v>
      </c>
      <c r="C7" s="39" t="s">
        <v>71</v>
      </c>
      <c r="D7" s="40" t="s">
        <v>92</v>
      </c>
      <c r="E7" s="97" t="s">
        <v>81</v>
      </c>
      <c r="F7" s="75">
        <v>16.66</v>
      </c>
      <c r="G7" s="75">
        <v>413.4</v>
      </c>
      <c r="H7" s="87">
        <v>10.01</v>
      </c>
      <c r="I7" s="87">
        <v>17.55</v>
      </c>
      <c r="J7" s="87">
        <v>53.69</v>
      </c>
    </row>
    <row r="8" spans="1:10" ht="18.75" customHeight="1">
      <c r="A8" s="104"/>
      <c r="B8" s="51"/>
      <c r="C8" s="39" t="s">
        <v>72</v>
      </c>
      <c r="D8" s="40" t="s">
        <v>57</v>
      </c>
      <c r="E8" s="53">
        <v>15</v>
      </c>
      <c r="F8" s="54">
        <v>8.9600000000000009</v>
      </c>
      <c r="G8" s="41">
        <v>54.6</v>
      </c>
      <c r="H8" s="41">
        <v>3.48</v>
      </c>
      <c r="I8" s="41">
        <v>4.5</v>
      </c>
      <c r="J8" s="41">
        <v>0</v>
      </c>
    </row>
    <row r="9" spans="1:10" ht="24" customHeight="1">
      <c r="A9" s="104"/>
      <c r="B9" s="51" t="s">
        <v>32</v>
      </c>
      <c r="C9" s="39" t="s">
        <v>73</v>
      </c>
      <c r="D9" s="55" t="s">
        <v>58</v>
      </c>
      <c r="E9" s="56" t="s">
        <v>68</v>
      </c>
      <c r="F9" s="57">
        <v>4.95</v>
      </c>
      <c r="G9" s="86">
        <v>91</v>
      </c>
      <c r="H9" s="87">
        <v>1.4</v>
      </c>
      <c r="I9" s="87">
        <v>1.6</v>
      </c>
      <c r="J9" s="87">
        <v>17.7</v>
      </c>
    </row>
    <row r="10" spans="1:10">
      <c r="A10" s="104"/>
      <c r="B10" s="58" t="s">
        <v>24</v>
      </c>
      <c r="C10" s="41"/>
      <c r="D10" s="40" t="s">
        <v>28</v>
      </c>
      <c r="E10" s="59">
        <v>50</v>
      </c>
      <c r="F10" s="57">
        <v>2.25</v>
      </c>
      <c r="G10" s="57">
        <v>121</v>
      </c>
      <c r="H10" s="39">
        <v>4.05</v>
      </c>
      <c r="I10" s="39">
        <v>0.5</v>
      </c>
      <c r="J10" s="39">
        <v>24.4</v>
      </c>
    </row>
    <row r="11" spans="1:10" ht="15.75" customHeight="1" thickBot="1">
      <c r="A11" s="104"/>
      <c r="B11" s="58"/>
      <c r="C11" s="41"/>
      <c r="D11" s="60" t="s">
        <v>35</v>
      </c>
      <c r="E11" s="61">
        <v>485</v>
      </c>
      <c r="F11" s="94">
        <f>F6+F7+F8+F9+F10</f>
        <v>39.220000000000006</v>
      </c>
      <c r="G11" s="94">
        <f t="shared" ref="G11:J11" si="0">G6+G7+G8+G9+G10</f>
        <v>755</v>
      </c>
      <c r="H11" s="94">
        <f t="shared" si="0"/>
        <v>19.04</v>
      </c>
      <c r="I11" s="94">
        <f t="shared" si="0"/>
        <v>32.35</v>
      </c>
      <c r="J11" s="94">
        <f t="shared" si="0"/>
        <v>95.889999999999986</v>
      </c>
    </row>
    <row r="12" spans="1:10" ht="9.75" hidden="1" customHeight="1" thickBot="1">
      <c r="A12" s="105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5.5" customHeight="1" thickBot="1">
      <c r="A13" s="102" t="s">
        <v>38</v>
      </c>
      <c r="B13" s="62" t="s">
        <v>20</v>
      </c>
      <c r="C13" s="66"/>
      <c r="D13" s="67" t="s">
        <v>93</v>
      </c>
      <c r="E13" s="96" t="s">
        <v>94</v>
      </c>
      <c r="F13" s="50">
        <v>32.450000000000003</v>
      </c>
      <c r="G13" s="89">
        <v>102.1</v>
      </c>
      <c r="H13" s="87">
        <v>1</v>
      </c>
      <c r="I13" s="87">
        <v>1.74</v>
      </c>
      <c r="J13" s="87">
        <v>37.1</v>
      </c>
    </row>
    <row r="14" spans="1:10">
      <c r="A14" s="102"/>
      <c r="B14" s="48"/>
      <c r="C14" s="68"/>
      <c r="D14" s="69" t="s">
        <v>36</v>
      </c>
      <c r="E14" s="79">
        <v>295</v>
      </c>
      <c r="F14" s="71">
        <v>32.450000000000003</v>
      </c>
      <c r="G14" s="71">
        <v>102.1</v>
      </c>
      <c r="H14" s="91">
        <v>1</v>
      </c>
      <c r="I14" s="91">
        <v>1.74</v>
      </c>
      <c r="J14" s="91">
        <v>37.1</v>
      </c>
    </row>
    <row r="15" spans="1:10" ht="0.75" customHeight="1" thickBot="1">
      <c r="A15" s="102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" customHeight="1" thickBot="1">
      <c r="A16" s="103" t="s">
        <v>14</v>
      </c>
      <c r="B16" s="90" t="s">
        <v>56</v>
      </c>
      <c r="C16" s="72" t="s">
        <v>74</v>
      </c>
      <c r="D16" s="73" t="s">
        <v>59</v>
      </c>
      <c r="E16" s="74">
        <v>60</v>
      </c>
      <c r="F16" s="75">
        <v>5.1100000000000003</v>
      </c>
      <c r="G16" s="75">
        <v>68.400000000000006</v>
      </c>
      <c r="H16" s="87">
        <v>1.02</v>
      </c>
      <c r="I16" s="87">
        <v>1.8</v>
      </c>
      <c r="J16" s="87">
        <v>12.06</v>
      </c>
    </row>
    <row r="17" spans="1:10" ht="27.75" customHeight="1" thickBot="1">
      <c r="A17" s="104"/>
      <c r="B17" s="80" t="s">
        <v>16</v>
      </c>
      <c r="C17" s="68" t="s">
        <v>75</v>
      </c>
      <c r="D17" s="73" t="s">
        <v>60</v>
      </c>
      <c r="E17" s="70">
        <v>200</v>
      </c>
      <c r="F17" s="76">
        <v>6.06</v>
      </c>
      <c r="G17" s="77">
        <v>130.6</v>
      </c>
      <c r="H17" s="85">
        <v>4.0999999999999996</v>
      </c>
      <c r="I17" s="85">
        <v>4.28</v>
      </c>
      <c r="J17" s="85">
        <v>18.88</v>
      </c>
    </row>
    <row r="18" spans="1:10" ht="28.5" customHeight="1" thickBot="1">
      <c r="A18" s="104"/>
      <c r="B18" s="80" t="s">
        <v>17</v>
      </c>
      <c r="C18" s="68" t="s">
        <v>76</v>
      </c>
      <c r="D18" s="52" t="s">
        <v>61</v>
      </c>
      <c r="E18" s="78" t="s">
        <v>84</v>
      </c>
      <c r="F18" s="77">
        <v>90.39</v>
      </c>
      <c r="G18" s="77">
        <v>446.83</v>
      </c>
      <c r="H18" s="85">
        <v>24.65</v>
      </c>
      <c r="I18" s="85">
        <v>28.2</v>
      </c>
      <c r="J18" s="85">
        <v>23.57</v>
      </c>
    </row>
    <row r="19" spans="1:10" ht="25.5" customHeight="1" thickBot="1">
      <c r="A19" s="104"/>
      <c r="B19" s="80" t="s">
        <v>19</v>
      </c>
      <c r="C19" s="68" t="s">
        <v>77</v>
      </c>
      <c r="D19" s="52" t="s">
        <v>62</v>
      </c>
      <c r="E19" s="78">
        <v>180</v>
      </c>
      <c r="F19" s="77">
        <v>4.12</v>
      </c>
      <c r="G19" s="77">
        <v>78.84</v>
      </c>
      <c r="H19" s="87">
        <v>7.0000000000000007E-2</v>
      </c>
      <c r="I19" s="87">
        <v>0</v>
      </c>
      <c r="J19" s="87">
        <v>19.64</v>
      </c>
    </row>
    <row r="20" spans="1:10" ht="15.75" thickBot="1">
      <c r="A20" s="104"/>
      <c r="B20" s="80" t="s">
        <v>33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4"/>
      <c r="B21" s="80" t="s">
        <v>41</v>
      </c>
      <c r="C21" s="68"/>
      <c r="D21" s="40" t="s">
        <v>43</v>
      </c>
      <c r="E21" s="70">
        <v>40</v>
      </c>
      <c r="F21" s="77">
        <v>1.84</v>
      </c>
      <c r="G21" s="77">
        <v>80.400000000000006</v>
      </c>
      <c r="H21" s="85">
        <v>3.08</v>
      </c>
      <c r="I21" s="85">
        <v>0.56000000000000005</v>
      </c>
      <c r="J21" s="85">
        <v>15.08</v>
      </c>
    </row>
    <row r="22" spans="1:10">
      <c r="A22" s="105"/>
      <c r="B22" s="82"/>
      <c r="C22" s="68"/>
      <c r="D22" s="69" t="s">
        <v>37</v>
      </c>
      <c r="E22" s="79">
        <v>750</v>
      </c>
      <c r="F22" s="71">
        <f>F16+F17+F18+F19+F20+F21</f>
        <v>109.77000000000001</v>
      </c>
      <c r="G22" s="71">
        <f t="shared" ref="G22:J22" si="1">G16+G17+G18+G19+G20+G21</f>
        <v>926.06999999999994</v>
      </c>
      <c r="H22" s="71">
        <f t="shared" si="1"/>
        <v>36.969999999999992</v>
      </c>
      <c r="I22" s="71">
        <f t="shared" si="1"/>
        <v>35.340000000000003</v>
      </c>
      <c r="J22" s="71">
        <f t="shared" si="1"/>
        <v>113.63000000000001</v>
      </c>
    </row>
    <row r="23" spans="1:10" ht="18.75" customHeight="1">
      <c r="A23" s="102" t="s">
        <v>52</v>
      </c>
      <c r="B23" s="82" t="s">
        <v>55</v>
      </c>
      <c r="C23" s="68"/>
      <c r="D23" s="68" t="s">
        <v>63</v>
      </c>
      <c r="E23" s="78" t="s">
        <v>69</v>
      </c>
      <c r="F23" s="77">
        <v>28.5</v>
      </c>
      <c r="G23" s="77">
        <v>308</v>
      </c>
      <c r="H23" s="77">
        <v>6.6</v>
      </c>
      <c r="I23" s="77">
        <v>10.4</v>
      </c>
      <c r="J23" s="77">
        <v>47.8</v>
      </c>
    </row>
    <row r="24" spans="1:10" ht="18" customHeight="1">
      <c r="A24" s="102"/>
      <c r="B24" s="95" t="s">
        <v>48</v>
      </c>
      <c r="C24" s="68" t="s">
        <v>78</v>
      </c>
      <c r="D24" s="68" t="s">
        <v>64</v>
      </c>
      <c r="E24" s="78">
        <v>200</v>
      </c>
      <c r="F24" s="77">
        <v>14.6</v>
      </c>
      <c r="G24" s="77">
        <v>122</v>
      </c>
      <c r="H24" s="77">
        <v>5.8</v>
      </c>
      <c r="I24" s="77">
        <v>6.6</v>
      </c>
      <c r="J24" s="77">
        <v>9.9</v>
      </c>
    </row>
    <row r="25" spans="1:10">
      <c r="A25" s="102"/>
      <c r="B25" s="82"/>
      <c r="C25" s="68"/>
      <c r="D25" s="69" t="s">
        <v>44</v>
      </c>
      <c r="E25" s="79">
        <v>300</v>
      </c>
      <c r="F25" s="71">
        <f>F23+F24</f>
        <v>43.1</v>
      </c>
      <c r="G25" s="71">
        <f t="shared" ref="G25:J25" si="2">G23+G24</f>
        <v>430</v>
      </c>
      <c r="H25" s="71">
        <f t="shared" si="2"/>
        <v>12.399999999999999</v>
      </c>
      <c r="I25" s="71">
        <f t="shared" si="2"/>
        <v>17</v>
      </c>
      <c r="J25" s="71">
        <f t="shared" si="2"/>
        <v>57.699999999999996</v>
      </c>
    </row>
    <row r="26" spans="1:10" ht="26.25">
      <c r="A26" s="102" t="s">
        <v>49</v>
      </c>
      <c r="B26" s="82" t="s">
        <v>17</v>
      </c>
      <c r="C26" s="68" t="s">
        <v>79</v>
      </c>
      <c r="D26" s="68" t="s">
        <v>95</v>
      </c>
      <c r="E26" s="78">
        <v>90</v>
      </c>
      <c r="F26" s="77">
        <v>38.67</v>
      </c>
      <c r="G26" s="77">
        <v>144.34</v>
      </c>
      <c r="H26" s="77">
        <v>13.24</v>
      </c>
      <c r="I26" s="77">
        <v>7</v>
      </c>
      <c r="J26" s="77">
        <v>7</v>
      </c>
    </row>
    <row r="27" spans="1:10" ht="30.75" customHeight="1">
      <c r="A27" s="102"/>
      <c r="B27" s="82" t="s">
        <v>18</v>
      </c>
      <c r="C27" s="68" t="s">
        <v>80</v>
      </c>
      <c r="D27" s="68" t="s">
        <v>65</v>
      </c>
      <c r="E27" s="78" t="s">
        <v>82</v>
      </c>
      <c r="F27" s="77">
        <v>10.36</v>
      </c>
      <c r="G27" s="77">
        <v>279</v>
      </c>
      <c r="H27" s="77">
        <v>6.8</v>
      </c>
      <c r="I27" s="77">
        <v>9</v>
      </c>
      <c r="J27" s="77">
        <v>42.6</v>
      </c>
    </row>
    <row r="28" spans="1:10" ht="26.25">
      <c r="A28" s="102"/>
      <c r="B28" s="82" t="s">
        <v>48</v>
      </c>
      <c r="C28" s="68" t="s">
        <v>53</v>
      </c>
      <c r="D28" s="68" t="s">
        <v>66</v>
      </c>
      <c r="E28" s="78" t="s">
        <v>70</v>
      </c>
      <c r="F28" s="77">
        <v>2.4300000000000002</v>
      </c>
      <c r="G28" s="77">
        <v>58.5</v>
      </c>
      <c r="H28" s="77">
        <v>0.18</v>
      </c>
      <c r="I28" s="77">
        <v>0</v>
      </c>
      <c r="J28" s="77">
        <v>14.4</v>
      </c>
    </row>
    <row r="29" spans="1:10">
      <c r="A29" s="102"/>
      <c r="B29" s="82" t="s">
        <v>25</v>
      </c>
      <c r="C29" s="68"/>
      <c r="D29" s="40" t="s">
        <v>28</v>
      </c>
      <c r="E29" s="70">
        <v>50</v>
      </c>
      <c r="F29" s="77">
        <v>2.25</v>
      </c>
      <c r="G29" s="77">
        <v>121</v>
      </c>
      <c r="H29" s="77">
        <v>4.05</v>
      </c>
      <c r="I29" s="77">
        <v>0.5</v>
      </c>
      <c r="J29" s="77">
        <v>24.4</v>
      </c>
    </row>
    <row r="30" spans="1:10" ht="25.5">
      <c r="A30" s="102"/>
      <c r="B30" s="82" t="s">
        <v>41</v>
      </c>
      <c r="C30" s="68"/>
      <c r="D30" s="40" t="s">
        <v>43</v>
      </c>
      <c r="E30" s="70">
        <v>40</v>
      </c>
      <c r="F30" s="77">
        <v>1.84</v>
      </c>
      <c r="G30" s="77">
        <v>80.400000000000006</v>
      </c>
      <c r="H30" s="77">
        <v>3.08</v>
      </c>
      <c r="I30" s="77">
        <v>0.56000000000000005</v>
      </c>
      <c r="J30" s="77">
        <v>15.08</v>
      </c>
    </row>
    <row r="31" spans="1:10">
      <c r="A31" s="102"/>
      <c r="B31" s="82"/>
      <c r="C31" s="68"/>
      <c r="D31" s="69" t="s">
        <v>45</v>
      </c>
      <c r="E31" s="79">
        <v>586</v>
      </c>
      <c r="F31" s="71">
        <f>F26+F27+F28+F29+F30</f>
        <v>55.550000000000004</v>
      </c>
      <c r="G31" s="71">
        <f t="shared" ref="G31:J31" si="3">G26+G27+G28+G29+G30</f>
        <v>683.24</v>
      </c>
      <c r="H31" s="71">
        <f t="shared" si="3"/>
        <v>27.35</v>
      </c>
      <c r="I31" s="71">
        <f t="shared" si="3"/>
        <v>17.059999999999999</v>
      </c>
      <c r="J31" s="71">
        <f t="shared" si="3"/>
        <v>103.48</v>
      </c>
    </row>
    <row r="32" spans="1:10" ht="24" customHeight="1">
      <c r="A32" s="103" t="s">
        <v>50</v>
      </c>
      <c r="B32" s="82" t="s">
        <v>48</v>
      </c>
      <c r="C32" s="68" t="s">
        <v>46</v>
      </c>
      <c r="D32" s="68" t="s">
        <v>67</v>
      </c>
      <c r="E32" s="70">
        <v>200</v>
      </c>
      <c r="F32" s="77">
        <v>43</v>
      </c>
      <c r="G32" s="77">
        <v>106</v>
      </c>
      <c r="H32" s="77">
        <v>5.81</v>
      </c>
      <c r="I32" s="77">
        <v>5.01</v>
      </c>
      <c r="J32" s="77">
        <v>8</v>
      </c>
    </row>
    <row r="33" spans="1:10">
      <c r="A33" s="104"/>
      <c r="B33" s="82"/>
      <c r="C33" s="68"/>
      <c r="D33" s="69" t="s">
        <v>47</v>
      </c>
      <c r="E33" s="79">
        <v>200</v>
      </c>
      <c r="F33" s="71">
        <v>43</v>
      </c>
      <c r="G33" s="71">
        <v>106</v>
      </c>
      <c r="H33" s="71">
        <v>5.81</v>
      </c>
      <c r="I33" s="71">
        <v>5.01</v>
      </c>
      <c r="J33" s="71">
        <v>8</v>
      </c>
    </row>
    <row r="34" spans="1:10">
      <c r="A34" s="105"/>
      <c r="B34" s="82"/>
      <c r="C34" s="68"/>
      <c r="D34" s="83" t="s">
        <v>39</v>
      </c>
      <c r="E34" s="71">
        <f>E11+E14+E22+E25+E31+E33</f>
        <v>2616</v>
      </c>
      <c r="F34" s="71">
        <f>F11+F14+F22+F25+F31+F33</f>
        <v>323.09000000000003</v>
      </c>
      <c r="G34" s="71">
        <f t="shared" ref="G34:J34" si="4">G11+G14+G22+G25+G31+G33</f>
        <v>3002.41</v>
      </c>
      <c r="H34" s="71">
        <f t="shared" si="4"/>
        <v>102.57</v>
      </c>
      <c r="I34" s="71">
        <f t="shared" si="4"/>
        <v>108.50000000000001</v>
      </c>
      <c r="J34" s="71">
        <f t="shared" si="4"/>
        <v>415.8</v>
      </c>
    </row>
    <row r="35" spans="1:10">
      <c r="A35" s="43" t="s">
        <v>40</v>
      </c>
      <c r="B35" s="81"/>
      <c r="C35" s="81"/>
      <c r="D35" s="81"/>
      <c r="E35" s="81" t="s">
        <v>91</v>
      </c>
      <c r="F35" s="81"/>
      <c r="G35" s="81"/>
      <c r="H35" s="81"/>
      <c r="I35" s="81"/>
      <c r="J35" s="81"/>
    </row>
    <row r="36" spans="1:10">
      <c r="C36" s="81"/>
      <c r="D36" s="81"/>
      <c r="E36" s="81"/>
      <c r="F36" s="81"/>
      <c r="G36" s="81"/>
      <c r="H36" s="81"/>
      <c r="I36" s="81"/>
      <c r="J36" s="81"/>
    </row>
    <row r="37" spans="1:10">
      <c r="A37" s="88"/>
      <c r="B37" s="81"/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G39" s="81"/>
      <c r="H39" s="81"/>
      <c r="I39" s="81"/>
      <c r="J39" s="81"/>
    </row>
    <row r="40" spans="1:10">
      <c r="B40" s="42"/>
      <c r="C40" s="42"/>
      <c r="D40" s="42"/>
      <c r="E40" s="42"/>
      <c r="F40" s="42"/>
      <c r="G40" s="42"/>
      <c r="H40" s="42"/>
      <c r="I40" s="42"/>
      <c r="J40" s="42"/>
    </row>
    <row r="43" spans="1:10" ht="18" customHeight="1"/>
    <row r="45" spans="1:10" ht="14.25" customHeight="1"/>
    <row r="46" spans="1:10" ht="30.75" hidden="1" customHeight="1" thickBot="1"/>
    <row r="47" spans="1:10" ht="16.5" customHeight="1"/>
    <row r="49" ht="15.75" hidden="1" customHeight="1" thickBot="1"/>
    <row r="50" ht="28.5" customHeight="1"/>
    <row r="51" ht="17.25" customHeight="1"/>
    <row r="52" ht="28.5" customHeight="1"/>
    <row r="53" ht="28.5" customHeight="1"/>
    <row r="54" ht="25.5" customHeight="1"/>
    <row r="56" ht="23.25" customHeight="1"/>
    <row r="57" ht="17.25" customHeight="1"/>
    <row r="58" ht="20.25" customHeight="1"/>
    <row r="59" ht="16.5" customHeight="1"/>
    <row r="60" ht="0.75" customHeight="1"/>
    <row r="61" ht="15.75" customHeight="1"/>
    <row r="63" ht="0.75" customHeight="1"/>
    <row r="64" ht="15.75" hidden="1" customHeight="1" thickBot="1"/>
    <row r="65" spans="1:10" ht="1.5" hidden="1" customHeight="1" thickBot="1"/>
    <row r="67" spans="1:10" s="38" customFormat="1">
      <c r="A67"/>
      <c r="B67"/>
      <c r="C67"/>
      <c r="D67"/>
      <c r="E67"/>
      <c r="F67"/>
      <c r="G67"/>
      <c r="H67"/>
      <c r="I67"/>
      <c r="J67"/>
    </row>
  </sheetData>
  <mergeCells count="11">
    <mergeCell ref="I1:J1"/>
    <mergeCell ref="A23:A25"/>
    <mergeCell ref="A26:A31"/>
    <mergeCell ref="A32:A34"/>
    <mergeCell ref="G1:H1"/>
    <mergeCell ref="G3:H3"/>
    <mergeCell ref="A13:A15"/>
    <mergeCell ref="B3:D3"/>
    <mergeCell ref="A6:A12"/>
    <mergeCell ref="A16:A22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7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2" t="s">
        <v>89</v>
      </c>
      <c r="E1" s="112"/>
      <c r="F1" s="112"/>
      <c r="G1" s="106" t="s">
        <v>54</v>
      </c>
      <c r="H1" s="106"/>
      <c r="I1" s="101" t="s">
        <v>90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9" t="s">
        <v>30</v>
      </c>
      <c r="C3" s="110"/>
      <c r="D3" s="111"/>
      <c r="E3" s="44" t="s">
        <v>22</v>
      </c>
      <c r="F3" s="93" t="s">
        <v>85</v>
      </c>
      <c r="G3" s="107">
        <v>45567</v>
      </c>
      <c r="H3" s="108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4" t="s">
        <v>51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41.25" customHeight="1">
      <c r="A7" s="104"/>
      <c r="B7" s="51" t="s">
        <v>11</v>
      </c>
      <c r="C7" s="39" t="s">
        <v>71</v>
      </c>
      <c r="D7" s="40" t="s">
        <v>92</v>
      </c>
      <c r="E7" s="97" t="s">
        <v>86</v>
      </c>
      <c r="F7" s="75">
        <v>18.350000000000001</v>
      </c>
      <c r="G7" s="75">
        <v>477</v>
      </c>
      <c r="H7" s="87">
        <v>11.55</v>
      </c>
      <c r="I7" s="87">
        <v>20.25</v>
      </c>
      <c r="J7" s="87">
        <v>61.95</v>
      </c>
    </row>
    <row r="8" spans="1:10" ht="28.5" customHeight="1">
      <c r="A8" s="104"/>
      <c r="B8" s="51"/>
      <c r="C8" s="39" t="s">
        <v>72</v>
      </c>
      <c r="D8" s="40" t="s">
        <v>57</v>
      </c>
      <c r="E8" s="53">
        <v>20</v>
      </c>
      <c r="F8" s="54">
        <v>11.76</v>
      </c>
      <c r="G8" s="41">
        <v>72.8</v>
      </c>
      <c r="H8" s="41">
        <v>4.6399999999999997</v>
      </c>
      <c r="I8" s="41">
        <v>6</v>
      </c>
      <c r="J8" s="41">
        <v>0</v>
      </c>
    </row>
    <row r="9" spans="1:10" ht="22.5" customHeight="1">
      <c r="A9" s="104"/>
      <c r="B9" s="51" t="s">
        <v>32</v>
      </c>
      <c r="C9" s="39" t="s">
        <v>73</v>
      </c>
      <c r="D9" s="55" t="s">
        <v>58</v>
      </c>
      <c r="E9" s="56" t="s">
        <v>68</v>
      </c>
      <c r="F9" s="57">
        <v>4.95</v>
      </c>
      <c r="G9" s="86">
        <v>91</v>
      </c>
      <c r="H9" s="87">
        <v>1.4</v>
      </c>
      <c r="I9" s="87">
        <v>1.6</v>
      </c>
      <c r="J9" s="87">
        <v>17.7</v>
      </c>
    </row>
    <row r="10" spans="1:10" ht="24.75" customHeight="1">
      <c r="A10" s="104"/>
      <c r="B10" s="58" t="s">
        <v>24</v>
      </c>
      <c r="C10" s="41"/>
      <c r="D10" s="40" t="s">
        <v>28</v>
      </c>
      <c r="E10" s="59">
        <v>90</v>
      </c>
      <c r="F10" s="57">
        <v>4.05</v>
      </c>
      <c r="G10" s="57">
        <v>217.8</v>
      </c>
      <c r="H10" s="39">
        <v>7.29</v>
      </c>
      <c r="I10" s="39">
        <v>0.9</v>
      </c>
      <c r="J10" s="39">
        <v>43.92</v>
      </c>
    </row>
    <row r="11" spans="1:10" ht="15.75" customHeight="1" thickBot="1">
      <c r="A11" s="104"/>
      <c r="B11" s="58"/>
      <c r="C11" s="41"/>
      <c r="D11" s="60" t="s">
        <v>35</v>
      </c>
      <c r="E11" s="61">
        <v>560</v>
      </c>
      <c r="F11" s="94">
        <f>F6+F7+F8+F9+F10</f>
        <v>45.51</v>
      </c>
      <c r="G11" s="94">
        <f t="shared" ref="G11:J11" si="0">G6+G7+G8+G9+G10</f>
        <v>933.59999999999991</v>
      </c>
      <c r="H11" s="94">
        <f t="shared" si="0"/>
        <v>24.979999999999997</v>
      </c>
      <c r="I11" s="94">
        <f t="shared" si="0"/>
        <v>36.950000000000003</v>
      </c>
      <c r="J11" s="94">
        <f t="shared" si="0"/>
        <v>123.67</v>
      </c>
    </row>
    <row r="12" spans="1:10" ht="9.75" hidden="1" customHeight="1">
      <c r="A12" s="105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5.5" customHeight="1" thickBot="1">
      <c r="A13" s="102" t="s">
        <v>38</v>
      </c>
      <c r="B13" s="62" t="s">
        <v>20</v>
      </c>
      <c r="C13" s="66"/>
      <c r="D13" s="67" t="s">
        <v>93</v>
      </c>
      <c r="E13" s="96" t="s">
        <v>94</v>
      </c>
      <c r="F13" s="50">
        <v>32.56</v>
      </c>
      <c r="G13" s="89">
        <v>108</v>
      </c>
      <c r="H13" s="87">
        <v>1.07</v>
      </c>
      <c r="I13" s="87">
        <v>1.08</v>
      </c>
      <c r="J13" s="87">
        <v>22.73</v>
      </c>
    </row>
    <row r="14" spans="1:10">
      <c r="A14" s="102"/>
      <c r="B14" s="48"/>
      <c r="C14" s="68"/>
      <c r="D14" s="69" t="s">
        <v>36</v>
      </c>
      <c r="E14" s="79">
        <v>296</v>
      </c>
      <c r="F14" s="71">
        <v>32.56</v>
      </c>
      <c r="G14" s="71">
        <v>108</v>
      </c>
      <c r="H14" s="91">
        <v>1.07</v>
      </c>
      <c r="I14" s="91">
        <v>1.08</v>
      </c>
      <c r="J14" s="91">
        <v>22.73</v>
      </c>
    </row>
    <row r="15" spans="1:10" ht="0.75" customHeight="1" thickBot="1">
      <c r="A15" s="102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" customHeight="1" thickBot="1">
      <c r="A16" s="103" t="s">
        <v>14</v>
      </c>
      <c r="B16" s="90" t="s">
        <v>56</v>
      </c>
      <c r="C16" s="72" t="s">
        <v>74</v>
      </c>
      <c r="D16" s="73" t="s">
        <v>59</v>
      </c>
      <c r="E16" s="74">
        <v>100</v>
      </c>
      <c r="F16" s="75">
        <v>8.09</v>
      </c>
      <c r="G16" s="75">
        <v>143</v>
      </c>
      <c r="H16" s="87">
        <v>1.5</v>
      </c>
      <c r="I16" s="87">
        <v>6.6</v>
      </c>
      <c r="J16" s="87">
        <v>19.5</v>
      </c>
    </row>
    <row r="17" spans="1:10" ht="27.75" customHeight="1" thickBot="1">
      <c r="A17" s="104"/>
      <c r="B17" s="80" t="s">
        <v>16</v>
      </c>
      <c r="C17" s="68" t="s">
        <v>75</v>
      </c>
      <c r="D17" s="73" t="s">
        <v>60</v>
      </c>
      <c r="E17" s="70">
        <v>250</v>
      </c>
      <c r="F17" s="76">
        <v>7.45</v>
      </c>
      <c r="G17" s="77">
        <v>163.25</v>
      </c>
      <c r="H17" s="85">
        <v>5.12</v>
      </c>
      <c r="I17" s="85">
        <v>5.35</v>
      </c>
      <c r="J17" s="85">
        <v>23.6</v>
      </c>
    </row>
    <row r="18" spans="1:10" ht="41.25" customHeight="1" thickBot="1">
      <c r="A18" s="104"/>
      <c r="B18" s="80" t="s">
        <v>17</v>
      </c>
      <c r="C18" s="68" t="s">
        <v>76</v>
      </c>
      <c r="D18" s="52" t="s">
        <v>61</v>
      </c>
      <c r="E18" s="78" t="s">
        <v>87</v>
      </c>
      <c r="F18" s="77">
        <v>102.99</v>
      </c>
      <c r="G18" s="77">
        <v>518.9</v>
      </c>
      <c r="H18" s="85">
        <v>28.63</v>
      </c>
      <c r="I18" s="85">
        <v>32.76</v>
      </c>
      <c r="J18" s="85">
        <v>27.38</v>
      </c>
    </row>
    <row r="19" spans="1:10" ht="25.5" customHeight="1" thickBot="1">
      <c r="A19" s="104"/>
      <c r="B19" s="80" t="s">
        <v>19</v>
      </c>
      <c r="C19" s="68" t="s">
        <v>77</v>
      </c>
      <c r="D19" s="52" t="s">
        <v>62</v>
      </c>
      <c r="E19" s="78">
        <v>180</v>
      </c>
      <c r="F19" s="77">
        <v>4.12</v>
      </c>
      <c r="G19" s="77">
        <v>78.84</v>
      </c>
      <c r="H19" s="87">
        <v>7.0000000000000007E-2</v>
      </c>
      <c r="I19" s="87">
        <v>0</v>
      </c>
      <c r="J19" s="87">
        <v>19.64</v>
      </c>
    </row>
    <row r="20" spans="1:10" ht="25.5" customHeight="1" thickBot="1">
      <c r="A20" s="104"/>
      <c r="B20" s="80" t="s">
        <v>33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33" customHeight="1" thickBot="1">
      <c r="A21" s="104"/>
      <c r="B21" s="80" t="s">
        <v>41</v>
      </c>
      <c r="C21" s="68"/>
      <c r="D21" s="40" t="s">
        <v>43</v>
      </c>
      <c r="E21" s="70">
        <v>66</v>
      </c>
      <c r="F21" s="77">
        <v>3.04</v>
      </c>
      <c r="G21" s="77">
        <v>139.86000000000001</v>
      </c>
      <c r="H21" s="85">
        <v>5.0999999999999996</v>
      </c>
      <c r="I21" s="85">
        <v>2.14</v>
      </c>
      <c r="J21" s="85">
        <v>26.59</v>
      </c>
    </row>
    <row r="22" spans="1:10">
      <c r="A22" s="105"/>
      <c r="B22" s="82"/>
      <c r="C22" s="68"/>
      <c r="D22" s="69" t="s">
        <v>37</v>
      </c>
      <c r="E22" s="79">
        <v>906</v>
      </c>
      <c r="F22" s="71">
        <f>F16+F17+F18+F19+F20+F21</f>
        <v>127.94000000000001</v>
      </c>
      <c r="G22" s="71">
        <f t="shared" ref="G22:J22" si="1">G16+G17+G18+G19+G20+G21</f>
        <v>1164.8499999999999</v>
      </c>
      <c r="H22" s="71">
        <f t="shared" si="1"/>
        <v>44.47</v>
      </c>
      <c r="I22" s="71">
        <f t="shared" si="1"/>
        <v>47.349999999999994</v>
      </c>
      <c r="J22" s="71">
        <f t="shared" si="1"/>
        <v>141.11000000000001</v>
      </c>
    </row>
    <row r="23" spans="1:10" ht="18.75" customHeight="1">
      <c r="A23" s="102" t="s">
        <v>52</v>
      </c>
      <c r="B23" s="82" t="s">
        <v>55</v>
      </c>
      <c r="C23" s="68"/>
      <c r="D23" s="68" t="s">
        <v>63</v>
      </c>
      <c r="E23" s="78" t="s">
        <v>69</v>
      </c>
      <c r="F23" s="77">
        <v>28.5</v>
      </c>
      <c r="G23" s="77">
        <v>308</v>
      </c>
      <c r="H23" s="77">
        <v>6.6</v>
      </c>
      <c r="I23" s="77">
        <v>10.4</v>
      </c>
      <c r="J23" s="77">
        <v>47.8</v>
      </c>
    </row>
    <row r="24" spans="1:10" ht="18" customHeight="1">
      <c r="A24" s="102"/>
      <c r="B24" s="95" t="s">
        <v>48</v>
      </c>
      <c r="C24" s="68" t="s">
        <v>78</v>
      </c>
      <c r="D24" s="68" t="s">
        <v>64</v>
      </c>
      <c r="E24" s="78">
        <v>200</v>
      </c>
      <c r="F24" s="77">
        <v>11.84</v>
      </c>
      <c r="G24" s="77">
        <v>122</v>
      </c>
      <c r="H24" s="77">
        <v>5.8</v>
      </c>
      <c r="I24" s="77">
        <v>6.6</v>
      </c>
      <c r="J24" s="77">
        <v>9.9</v>
      </c>
    </row>
    <row r="25" spans="1:10">
      <c r="A25" s="102"/>
      <c r="B25" s="82"/>
      <c r="C25" s="68"/>
      <c r="D25" s="69" t="s">
        <v>44</v>
      </c>
      <c r="E25" s="79">
        <v>300</v>
      </c>
      <c r="F25" s="71">
        <f>F23+F24</f>
        <v>40.340000000000003</v>
      </c>
      <c r="G25" s="71">
        <f t="shared" ref="G25:J25" si="2">G23+G24</f>
        <v>430</v>
      </c>
      <c r="H25" s="71">
        <f t="shared" si="2"/>
        <v>12.399999999999999</v>
      </c>
      <c r="I25" s="71">
        <f t="shared" si="2"/>
        <v>17</v>
      </c>
      <c r="J25" s="71">
        <f t="shared" si="2"/>
        <v>57.699999999999996</v>
      </c>
    </row>
    <row r="26" spans="1:10" ht="26.25">
      <c r="A26" s="102" t="s">
        <v>49</v>
      </c>
      <c r="B26" s="82" t="s">
        <v>17</v>
      </c>
      <c r="C26" s="68" t="s">
        <v>79</v>
      </c>
      <c r="D26" s="68" t="s">
        <v>95</v>
      </c>
      <c r="E26" s="78">
        <v>100</v>
      </c>
      <c r="F26" s="77">
        <v>43.02</v>
      </c>
      <c r="G26" s="77">
        <v>169.29</v>
      </c>
      <c r="H26" s="77">
        <v>15.56</v>
      </c>
      <c r="I26" s="77">
        <v>8.2100000000000009</v>
      </c>
      <c r="J26" s="77">
        <v>8.2100000000000009</v>
      </c>
    </row>
    <row r="27" spans="1:10" ht="30.75" customHeight="1">
      <c r="A27" s="102"/>
      <c r="B27" s="82" t="s">
        <v>18</v>
      </c>
      <c r="C27" s="68" t="s">
        <v>80</v>
      </c>
      <c r="D27" s="68" t="s">
        <v>65</v>
      </c>
      <c r="E27" s="78" t="s">
        <v>88</v>
      </c>
      <c r="F27" s="77">
        <v>11.68</v>
      </c>
      <c r="G27" s="77">
        <v>326.43</v>
      </c>
      <c r="H27" s="77">
        <v>7.96</v>
      </c>
      <c r="I27" s="77">
        <v>10.53</v>
      </c>
      <c r="J27" s="77">
        <v>49.84</v>
      </c>
    </row>
    <row r="28" spans="1:10" ht="26.25">
      <c r="A28" s="102"/>
      <c r="B28" s="82" t="s">
        <v>48</v>
      </c>
      <c r="C28" s="68" t="s">
        <v>53</v>
      </c>
      <c r="D28" s="68" t="s">
        <v>66</v>
      </c>
      <c r="E28" s="78" t="s">
        <v>70</v>
      </c>
      <c r="F28" s="77">
        <v>2.4300000000000002</v>
      </c>
      <c r="G28" s="77">
        <v>58.5</v>
      </c>
      <c r="H28" s="77">
        <v>0.18</v>
      </c>
      <c r="I28" s="77">
        <v>0</v>
      </c>
      <c r="J28" s="77">
        <v>14.4</v>
      </c>
    </row>
    <row r="29" spans="1:10" ht="25.5" customHeight="1">
      <c r="A29" s="102"/>
      <c r="B29" s="82" t="s">
        <v>25</v>
      </c>
      <c r="C29" s="68"/>
      <c r="D29" s="40" t="s">
        <v>28</v>
      </c>
      <c r="E29" s="70">
        <v>60</v>
      </c>
      <c r="F29" s="77">
        <v>2.7</v>
      </c>
      <c r="G29" s="77">
        <v>145.19999999999999</v>
      </c>
      <c r="H29" s="77">
        <v>4.8600000000000003</v>
      </c>
      <c r="I29" s="77">
        <v>0.6</v>
      </c>
      <c r="J29" s="77">
        <v>29.28</v>
      </c>
    </row>
    <row r="30" spans="1:10" ht="30.75" customHeight="1">
      <c r="A30" s="102"/>
      <c r="B30" s="82" t="s">
        <v>41</v>
      </c>
      <c r="C30" s="68"/>
      <c r="D30" s="40" t="s">
        <v>43</v>
      </c>
      <c r="E30" s="70">
        <v>50</v>
      </c>
      <c r="F30" s="77">
        <v>2.2999999999999998</v>
      </c>
      <c r="G30" s="77">
        <v>111</v>
      </c>
      <c r="H30" s="77">
        <v>4.05</v>
      </c>
      <c r="I30" s="77">
        <v>1.7</v>
      </c>
      <c r="J30" s="77">
        <v>21.1</v>
      </c>
    </row>
    <row r="31" spans="1:10">
      <c r="A31" s="102"/>
      <c r="B31" s="82"/>
      <c r="C31" s="68"/>
      <c r="D31" s="69" t="s">
        <v>45</v>
      </c>
      <c r="E31" s="79">
        <v>656</v>
      </c>
      <c r="F31" s="71">
        <f>F26+F27+F28+F29+F30</f>
        <v>62.13</v>
      </c>
      <c r="G31" s="71">
        <f t="shared" ref="G31:J31" si="3">G26+G27+G28+G29+G30</f>
        <v>810.42000000000007</v>
      </c>
      <c r="H31" s="71">
        <f t="shared" si="3"/>
        <v>32.61</v>
      </c>
      <c r="I31" s="71">
        <f t="shared" si="3"/>
        <v>21.040000000000003</v>
      </c>
      <c r="J31" s="71">
        <f t="shared" si="3"/>
        <v>122.83000000000001</v>
      </c>
    </row>
    <row r="32" spans="1:10" ht="24" customHeight="1">
      <c r="A32" s="103" t="s">
        <v>50</v>
      </c>
      <c r="B32" s="82" t="s">
        <v>48</v>
      </c>
      <c r="C32" s="68" t="s">
        <v>46</v>
      </c>
      <c r="D32" s="68" t="s">
        <v>96</v>
      </c>
      <c r="E32" s="70">
        <v>200</v>
      </c>
      <c r="F32" s="77">
        <v>43</v>
      </c>
      <c r="G32" s="77">
        <v>106</v>
      </c>
      <c r="H32" s="77">
        <v>5.81</v>
      </c>
      <c r="I32" s="77">
        <v>5.01</v>
      </c>
      <c r="J32" s="77">
        <v>8</v>
      </c>
    </row>
    <row r="33" spans="1:10">
      <c r="A33" s="104"/>
      <c r="B33" s="82"/>
      <c r="C33" s="68"/>
      <c r="D33" s="69" t="s">
        <v>47</v>
      </c>
      <c r="E33" s="79">
        <v>200</v>
      </c>
      <c r="F33" s="71">
        <v>43</v>
      </c>
      <c r="G33" s="71">
        <v>106</v>
      </c>
      <c r="H33" s="71">
        <v>5.81</v>
      </c>
      <c r="I33" s="71">
        <v>5.01</v>
      </c>
      <c r="J33" s="71">
        <v>8</v>
      </c>
    </row>
    <row r="34" spans="1:10">
      <c r="A34" s="105"/>
      <c r="B34" s="82"/>
      <c r="C34" s="68"/>
      <c r="D34" s="83" t="s">
        <v>39</v>
      </c>
      <c r="E34" s="71">
        <f>E11+E14+E22+E25+E31+E33</f>
        <v>2918</v>
      </c>
      <c r="F34" s="71">
        <f>F11+F14+F22+F25+F31+F33</f>
        <v>351.48</v>
      </c>
      <c r="G34" s="71">
        <f t="shared" ref="G34:J34" si="4">G11+G14+G22+G25+G31+G33</f>
        <v>3552.87</v>
      </c>
      <c r="H34" s="71">
        <f t="shared" si="4"/>
        <v>121.33999999999999</v>
      </c>
      <c r="I34" s="71">
        <f t="shared" si="4"/>
        <v>128.43</v>
      </c>
      <c r="J34" s="71">
        <f t="shared" si="4"/>
        <v>476.03999999999996</v>
      </c>
    </row>
    <row r="35" spans="1:10">
      <c r="A35" s="43" t="s">
        <v>40</v>
      </c>
      <c r="B35" s="81"/>
      <c r="C35" s="81"/>
      <c r="D35" s="81"/>
      <c r="E35" s="81" t="s">
        <v>91</v>
      </c>
      <c r="F35" s="81"/>
      <c r="G35" s="81"/>
      <c r="H35" s="81"/>
      <c r="I35" s="81"/>
      <c r="J35" s="81"/>
    </row>
    <row r="36" spans="1:10">
      <c r="C36" s="81"/>
      <c r="D36" s="81"/>
      <c r="E36" s="81"/>
      <c r="F36" s="81"/>
      <c r="G36" s="81"/>
      <c r="H36" s="81"/>
      <c r="I36" s="81"/>
      <c r="J36" s="81"/>
    </row>
    <row r="37" spans="1:10">
      <c r="A37" s="88"/>
      <c r="B37" s="81"/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G39" s="81"/>
      <c r="H39" s="81"/>
      <c r="I39" s="81"/>
      <c r="J39" s="81"/>
    </row>
    <row r="40" spans="1:10">
      <c r="B40" s="42"/>
      <c r="C40" s="42"/>
      <c r="D40" s="42"/>
      <c r="E40" s="42"/>
      <c r="F40" s="42"/>
      <c r="G40" s="42"/>
      <c r="H40" s="42"/>
      <c r="I40" s="42"/>
      <c r="J40" s="42"/>
    </row>
    <row r="43" spans="1:10" ht="18" customHeight="1"/>
    <row r="45" spans="1:10" ht="14.25" customHeight="1"/>
    <row r="46" spans="1:10" ht="30.75" hidden="1" customHeight="1"/>
    <row r="47" spans="1:10" ht="16.5" customHeight="1"/>
    <row r="65" spans="1:10" ht="1.5" hidden="1" customHeight="1"/>
    <row r="67" spans="1:10" s="38" customFormat="1">
      <c r="A67"/>
      <c r="B67"/>
      <c r="C67"/>
      <c r="D67"/>
      <c r="E67"/>
      <c r="F67"/>
      <c r="G67"/>
      <c r="H67"/>
      <c r="I67"/>
      <c r="J67"/>
    </row>
  </sheetData>
  <mergeCells count="11">
    <mergeCell ref="A13:A15"/>
    <mergeCell ref="A16:A22"/>
    <mergeCell ref="A23:A25"/>
    <mergeCell ref="A26:A31"/>
    <mergeCell ref="A32:A34"/>
    <mergeCell ref="A6:A12"/>
    <mergeCell ref="D1:F1"/>
    <mergeCell ref="G1:H1"/>
    <mergeCell ref="I1:J1"/>
    <mergeCell ref="B3:D3"/>
    <mergeCell ref="G3:H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2022-03-16T10:27:26Z</cp:lastPrinted>
  <dcterms:created xsi:type="dcterms:W3CDTF">2015-06-05T18:19:34Z</dcterms:created>
  <dcterms:modified xsi:type="dcterms:W3CDTF">2024-10-04T07:09:32Z</dcterms:modified>
</cp:coreProperties>
</file>