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  <c r="I33" i="3"/>
  <c r="H33" i="3"/>
  <c r="G33" i="3"/>
  <c r="F33" i="3"/>
  <c r="J26" i="3"/>
  <c r="I26" i="3"/>
  <c r="H26" i="3"/>
  <c r="G26" i="3"/>
  <c r="F26" i="3"/>
  <c r="E26" i="3"/>
  <c r="E36" i="3" s="1"/>
  <c r="J23" i="3"/>
  <c r="I23" i="3"/>
  <c r="H23" i="3"/>
  <c r="G23" i="3"/>
  <c r="F23" i="3"/>
  <c r="J11" i="3"/>
  <c r="J36" i="3" s="1"/>
  <c r="I11" i="3"/>
  <c r="I36" i="3" s="1"/>
  <c r="H11" i="3"/>
  <c r="H36" i="3" s="1"/>
  <c r="G11" i="3"/>
  <c r="G36" i="3" s="1"/>
  <c r="F11" i="3"/>
  <c r="F36" i="3" s="1"/>
  <c r="E26" i="2" l="1"/>
  <c r="G33" i="2" l="1"/>
  <c r="H33" i="2"/>
  <c r="I33" i="2"/>
  <c r="J33" i="2"/>
  <c r="F33" i="2"/>
  <c r="G23" i="2"/>
  <c r="H23" i="2"/>
  <c r="I23" i="2"/>
  <c r="J23" i="2"/>
  <c r="F23" i="2"/>
  <c r="G11" i="2"/>
  <c r="H11" i="2"/>
  <c r="I11" i="2"/>
  <c r="J11" i="2"/>
  <c r="F11" i="2"/>
  <c r="G26" i="2" l="1"/>
  <c r="H26" i="2"/>
  <c r="I26" i="2"/>
  <c r="J26" i="2"/>
  <c r="F26" i="2"/>
  <c r="F36" i="2" s="1"/>
  <c r="G36" i="2" l="1"/>
  <c r="H36" i="2"/>
  <c r="I36" i="2"/>
  <c r="J36" i="2"/>
  <c r="E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<sst xmlns="http://schemas.openxmlformats.org/spreadsheetml/2006/main" count="218" uniqueCount="106">
  <si>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</si>
  <si>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</si>
  <si>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</si>
  <si>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</si>
  <si>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</si>
  <si>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</si>
  <si>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</si>
  <si>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</si>
  <si>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</si>
  <si>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</si>
  <si>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</si>
  <si>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</si>
  <si>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</si>
  <si>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</si>
  <si>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</si>
  <si>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</si>
  <si>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</si>
  <si>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</si>
  <si>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</si>
  <si>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</si>
  <si>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</si>
  <si>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</si>
  <si>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</si>
  <si>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</si>
  <si>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</si>
  <si>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</si>
  <si>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</si>
  <si>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</si>
  <si>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</si>
  <si>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</si>
  <si>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</si>
  <si>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</si>
  <si>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</si>
  <si>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</si>
  <si>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</si>
  <si>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</si>
  <si>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</si>
  <si>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</si>
  <si>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</si>
  <si>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</si>
  <si>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</si>
  <si>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</si>
  <si>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</si>
  <si>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</si>
  <si>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</si>
  <si>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</si>
  <si>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</si>
  <si>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</si>
  <si>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</si>
  <si>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</si>
  <si>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</si>
  <si>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завтрак</t>
  </si>
  <si>
    <t>полдник</t>
  </si>
  <si>
    <t>Сыр российский</t>
  </si>
  <si>
    <t>№ 15</t>
  </si>
  <si>
    <t xml:space="preserve">Утверждаю </t>
  </si>
  <si>
    <t>Ужин</t>
  </si>
  <si>
    <t>Какао на молоке</t>
  </si>
  <si>
    <t>Суп картофельный с мясными фрикадельками</t>
  </si>
  <si>
    <t>Компот из свежих яблок</t>
  </si>
  <si>
    <t>Печенье</t>
  </si>
  <si>
    <t>Сок фруктово-овощной</t>
  </si>
  <si>
    <t>Кукуруза консервированная отварная</t>
  </si>
  <si>
    <t>Тефтели 2-й вариант с соусом</t>
  </si>
  <si>
    <t>Каша перловая рассыпчатая</t>
  </si>
  <si>
    <t>Чай с сахаром</t>
  </si>
  <si>
    <t>Кефир</t>
  </si>
  <si>
    <t>180/14</t>
  </si>
  <si>
    <t>№ 376</t>
  </si>
  <si>
    <t>№ 133</t>
  </si>
  <si>
    <t>№ 279</t>
  </si>
  <si>
    <t>№ 171</t>
  </si>
  <si>
    <t>конд.изд.</t>
  </si>
  <si>
    <t>№ 389</t>
  </si>
  <si>
    <t>доп.гарнир</t>
  </si>
  <si>
    <t>№ 140</t>
  </si>
  <si>
    <t>№ 104/105</t>
  </si>
  <si>
    <t>№ 342</t>
  </si>
  <si>
    <t>№ 181</t>
  </si>
  <si>
    <t>№ 382</t>
  </si>
  <si>
    <t xml:space="preserve">  7-11 лет</t>
  </si>
  <si>
    <t>200/10</t>
  </si>
  <si>
    <t>90/50</t>
  </si>
  <si>
    <t>150/10</t>
  </si>
  <si>
    <t>60/4</t>
  </si>
  <si>
    <t>1/246</t>
  </si>
  <si>
    <t>№ 291</t>
  </si>
  <si>
    <t xml:space="preserve">                                  И.О. Директор</t>
  </si>
  <si>
    <t>Герасимова Н.И.</t>
  </si>
  <si>
    <t xml:space="preserve">  11-18 лет</t>
  </si>
  <si>
    <t>.</t>
  </si>
  <si>
    <t>Каша жидкая молочная из гречневой крупы</t>
  </si>
  <si>
    <t>230/10</t>
  </si>
  <si>
    <t>1/247</t>
  </si>
  <si>
    <t>Птица тушеная в соусе</t>
  </si>
  <si>
    <t>Рис припущенный</t>
  </si>
  <si>
    <t>100/5</t>
  </si>
  <si>
    <t>100/80</t>
  </si>
  <si>
    <t>180/10</t>
  </si>
  <si>
    <t xml:space="preserve">                               И.О.    Директор</t>
  </si>
  <si>
    <t>Колесникова Ю.И.</t>
  </si>
  <si>
    <t>Каша жидкая молочная из крупы гречневой</t>
  </si>
  <si>
    <t>Рис припущеный</t>
  </si>
  <si>
    <t>Апельсины</t>
  </si>
  <si>
    <t>№305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</si>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</sst>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L17" sqref="L17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99</v>
      </c>
      <c r="E1" s="113"/>
      <c r="F1" s="113"/>
      <c r="G1" s="107" t="s">
        <v>55</v>
      </c>
      <c r="H1" s="107"/>
      <c r="I1" s="102" t="s">
        <v>88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80</v>
      </c>
      <c r="G3" s="108">
        <v>45575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78</v>
      </c>
      <c r="D8" s="40" t="s">
        <v>101</v>
      </c>
      <c r="E8" s="53" t="s">
        <v>81</v>
      </c>
      <c r="F8" s="54">
        <v>15.37</v>
      </c>
      <c r="G8" s="41">
        <v>260</v>
      </c>
      <c r="H8" s="41">
        <v>6.1</v>
      </c>
      <c r="I8" s="41">
        <v>11.3</v>
      </c>
      <c r="J8" s="41">
        <v>33.5</v>
      </c>
    </row>
    <row r="9" spans="1:10" ht="31.5" customHeight="1">
      <c r="A9" s="105"/>
      <c r="B9" s="51" t="s">
        <v>32</v>
      </c>
      <c r="C9" s="39" t="s">
        <v>79</v>
      </c>
      <c r="D9" s="55" t="s">
        <v>57</v>
      </c>
      <c r="E9" s="56">
        <v>200</v>
      </c>
      <c r="F9" s="57">
        <v>16.95</v>
      </c>
      <c r="G9" s="86">
        <v>150.80000000000001</v>
      </c>
      <c r="H9" s="87">
        <v>3.76</v>
      </c>
      <c r="I9" s="87">
        <v>3.2</v>
      </c>
      <c r="J9" s="87">
        <v>26.74</v>
      </c>
    </row>
    <row r="10" spans="1:10">
      <c r="A10" s="105"/>
      <c r="B10" s="58" t="s">
        <v>25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5"/>
      <c r="B11" s="58"/>
      <c r="C11" s="41"/>
      <c r="D11" s="60" t="s">
        <v>36</v>
      </c>
      <c r="E11" s="61">
        <v>500</v>
      </c>
      <c r="F11" s="94">
        <f>F6+F7+F8+F9+F10</f>
        <v>58.569999999999993</v>
      </c>
      <c r="G11" s="94">
        <f t="shared" ref="G11:J11" si="0">G6+G7+G8+G9+G10</f>
        <v>754.6</v>
      </c>
      <c r="H11" s="94">
        <f t="shared" si="0"/>
        <v>18.75</v>
      </c>
      <c r="I11" s="94">
        <f t="shared" si="0"/>
        <v>37.400000000000006</v>
      </c>
      <c r="J11" s="94">
        <f t="shared" si="0"/>
        <v>84.84</v>
      </c>
    </row>
    <row r="12" spans="1:10" ht="9.75" hidden="1" customHeight="1" thickBo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103</v>
      </c>
      <c r="E13" s="98" t="s">
        <v>85</v>
      </c>
      <c r="F13" s="50">
        <v>27.06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>
      <c r="A14" s="103"/>
      <c r="B14" s="48"/>
      <c r="C14" s="68"/>
      <c r="D14" s="69" t="s">
        <v>37</v>
      </c>
      <c r="E14" s="79">
        <v>246</v>
      </c>
      <c r="F14" s="71">
        <v>27.06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74</v>
      </c>
      <c r="C16" s="72" t="s">
        <v>75</v>
      </c>
      <c r="D16" s="73" t="s">
        <v>105</v>
      </c>
      <c r="E16" s="74">
        <v>60</v>
      </c>
      <c r="F16" s="75">
        <v>4.59</v>
      </c>
      <c r="G16" s="75">
        <v>79.2</v>
      </c>
      <c r="H16" s="87">
        <v>1.38</v>
      </c>
      <c r="I16" s="87">
        <v>3.84</v>
      </c>
      <c r="J16" s="87">
        <v>9.84</v>
      </c>
    </row>
    <row r="17" spans="1:10" ht="40.5" customHeight="1" thickBot="1">
      <c r="A17" s="105"/>
      <c r="B17" s="80" t="s">
        <v>16</v>
      </c>
      <c r="C17" s="68" t="s">
        <v>76</v>
      </c>
      <c r="D17" s="73" t="s">
        <v>58</v>
      </c>
      <c r="E17" s="70">
        <v>200</v>
      </c>
      <c r="F17" s="76">
        <v>23.27</v>
      </c>
      <c r="G17" s="77">
        <v>152.80000000000001</v>
      </c>
      <c r="H17" s="85">
        <v>7.6</v>
      </c>
      <c r="I17" s="85">
        <v>5.28</v>
      </c>
      <c r="J17" s="85">
        <v>18.64</v>
      </c>
    </row>
    <row r="18" spans="1:10" ht="18" customHeight="1" thickBot="1">
      <c r="A18" s="105"/>
      <c r="B18" s="80" t="s">
        <v>17</v>
      </c>
      <c r="C18" s="68" t="s">
        <v>86</v>
      </c>
      <c r="D18" s="52" t="s">
        <v>94</v>
      </c>
      <c r="E18" s="78">
        <v>90</v>
      </c>
      <c r="F18" s="77">
        <v>45.21</v>
      </c>
      <c r="G18" s="77">
        <v>182.7</v>
      </c>
      <c r="H18" s="85">
        <v>11.88</v>
      </c>
      <c r="I18" s="85">
        <v>13.41</v>
      </c>
      <c r="J18" s="85">
        <v>3.6</v>
      </c>
    </row>
    <row r="19" spans="1:10" ht="18" customHeight="1" thickBot="1">
      <c r="A19" s="105"/>
      <c r="B19" s="80"/>
      <c r="C19" s="68" t="s">
        <v>104</v>
      </c>
      <c r="D19" s="52" t="s">
        <v>102</v>
      </c>
      <c r="E19" s="78">
        <v>150</v>
      </c>
      <c r="F19" s="77">
        <v>13.3</v>
      </c>
      <c r="G19" s="77">
        <v>214.35</v>
      </c>
      <c r="H19" s="85">
        <v>3.6</v>
      </c>
      <c r="I19" s="85">
        <v>4.75</v>
      </c>
      <c r="J19" s="85">
        <v>39.299999999999997</v>
      </c>
    </row>
    <row r="20" spans="1:10" ht="25.5" customHeight="1" thickBot="1">
      <c r="A20" s="105"/>
      <c r="B20" s="80" t="s">
        <v>19</v>
      </c>
      <c r="C20" s="68" t="s">
        <v>77</v>
      </c>
      <c r="D20" s="52" t="s">
        <v>59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15.75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6"/>
      <c r="B23" s="82"/>
      <c r="C23" s="68"/>
      <c r="D23" s="69" t="s">
        <v>38</v>
      </c>
      <c r="E23" s="79">
        <v>770</v>
      </c>
      <c r="F23" s="71">
        <f>F16+F17+F18+F20+F21+F22</f>
        <v>82.72</v>
      </c>
      <c r="G23" s="71">
        <f t="shared" ref="G23:J23" si="1">G16+G17+G18+G20+G21+G22</f>
        <v>721.04</v>
      </c>
      <c r="H23" s="71">
        <f t="shared" si="1"/>
        <v>28.130000000000003</v>
      </c>
      <c r="I23" s="71">
        <f t="shared" si="1"/>
        <v>23.59</v>
      </c>
      <c r="J23" s="71">
        <f t="shared" si="1"/>
        <v>97.66</v>
      </c>
    </row>
    <row r="24" spans="1:10" ht="12.75" customHeight="1">
      <c r="A24" s="103" t="s">
        <v>52</v>
      </c>
      <c r="B24" s="82" t="s">
        <v>72</v>
      </c>
      <c r="C24" s="68"/>
      <c r="D24" s="68" t="s">
        <v>60</v>
      </c>
      <c r="E24" s="97">
        <v>25</v>
      </c>
      <c r="F24" s="77">
        <v>4.75</v>
      </c>
      <c r="G24" s="77">
        <v>158.47999999999999</v>
      </c>
      <c r="H24" s="77">
        <v>2.82</v>
      </c>
      <c r="I24" s="77">
        <v>3.14</v>
      </c>
      <c r="J24" s="77">
        <v>29.83</v>
      </c>
    </row>
    <row r="25" spans="1:10" ht="26.25">
      <c r="A25" s="103"/>
      <c r="B25" s="95" t="s">
        <v>49</v>
      </c>
      <c r="C25" s="68" t="s">
        <v>73</v>
      </c>
      <c r="D25" s="68" t="s">
        <v>61</v>
      </c>
      <c r="E25" s="78">
        <v>212</v>
      </c>
      <c r="F25" s="77">
        <v>14</v>
      </c>
      <c r="G25" s="77">
        <v>101.6</v>
      </c>
      <c r="H25" s="77">
        <v>1</v>
      </c>
      <c r="I25" s="77">
        <v>0</v>
      </c>
      <c r="J25" s="77">
        <v>24.4</v>
      </c>
    </row>
    <row r="26" spans="1:10">
      <c r="A26" s="103"/>
      <c r="B26" s="82"/>
      <c r="C26" s="68"/>
      <c r="D26" s="69" t="s">
        <v>45</v>
      </c>
      <c r="E26" s="79">
        <f>E24+E25</f>
        <v>237</v>
      </c>
      <c r="F26" s="71">
        <f>F24+F25</f>
        <v>18.75</v>
      </c>
      <c r="G26" s="71">
        <f t="shared" ref="G26:J26" si="2">G24+G25</f>
        <v>260.08</v>
      </c>
      <c r="H26" s="71">
        <f t="shared" si="2"/>
        <v>3.82</v>
      </c>
      <c r="I26" s="71">
        <f t="shared" si="2"/>
        <v>3.14</v>
      </c>
      <c r="J26" s="71">
        <f t="shared" si="2"/>
        <v>54.23</v>
      </c>
    </row>
    <row r="27" spans="1:10" ht="38.25" customHeight="1">
      <c r="A27" s="103" t="s">
        <v>56</v>
      </c>
      <c r="B27" s="82" t="s">
        <v>15</v>
      </c>
      <c r="C27" s="68" t="s">
        <v>69</v>
      </c>
      <c r="D27" s="68" t="s">
        <v>62</v>
      </c>
      <c r="E27" s="78" t="s">
        <v>84</v>
      </c>
      <c r="F27" s="77">
        <v>14.6</v>
      </c>
      <c r="G27" s="77">
        <v>44</v>
      </c>
      <c r="H27" s="77">
        <v>1.32</v>
      </c>
      <c r="I27" s="77">
        <v>1.88</v>
      </c>
      <c r="J27" s="77">
        <v>5.4</v>
      </c>
    </row>
    <row r="28" spans="1:10" ht="24" customHeight="1">
      <c r="A28" s="103"/>
      <c r="B28" s="82" t="s">
        <v>17</v>
      </c>
      <c r="C28" s="68" t="s">
        <v>70</v>
      </c>
      <c r="D28" s="68" t="s">
        <v>63</v>
      </c>
      <c r="E28" s="78" t="s">
        <v>82</v>
      </c>
      <c r="F28" s="77">
        <v>46.44</v>
      </c>
      <c r="G28" s="77">
        <v>257.81</v>
      </c>
      <c r="H28" s="77">
        <v>10.41</v>
      </c>
      <c r="I28" s="77">
        <v>17.149999999999999</v>
      </c>
      <c r="J28" s="77">
        <v>15.5</v>
      </c>
    </row>
    <row r="29" spans="1:10" ht="24" customHeight="1">
      <c r="A29" s="103"/>
      <c r="B29" s="82" t="s">
        <v>18</v>
      </c>
      <c r="C29" s="68" t="s">
        <v>71</v>
      </c>
      <c r="D29" s="68" t="s">
        <v>64</v>
      </c>
      <c r="E29" s="78" t="s">
        <v>83</v>
      </c>
      <c r="F29" s="77">
        <v>8.6</v>
      </c>
      <c r="G29" s="77">
        <v>244</v>
      </c>
      <c r="H29" s="77">
        <v>4.5999999999999996</v>
      </c>
      <c r="I29" s="77">
        <v>8.8000000000000007</v>
      </c>
      <c r="J29" s="77">
        <v>36.700000000000003</v>
      </c>
    </row>
    <row r="30" spans="1:10" ht="26.25">
      <c r="A30" s="103"/>
      <c r="B30" s="82" t="s">
        <v>49</v>
      </c>
      <c r="C30" s="68" t="s">
        <v>68</v>
      </c>
      <c r="D30" s="68" t="s">
        <v>65</v>
      </c>
      <c r="E30" s="78" t="s">
        <v>67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>
      <c r="A31" s="103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3"/>
      <c r="B32" s="82" t="s">
        <v>42</v>
      </c>
      <c r="C32" s="68"/>
      <c r="D32" s="40" t="s">
        <v>44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3"/>
      <c r="B33" s="82"/>
      <c r="C33" s="68"/>
      <c r="D33" s="69" t="s">
        <v>46</v>
      </c>
      <c r="E33" s="79">
        <v>634</v>
      </c>
      <c r="F33" s="71">
        <f>F27+F28+F29+F30+F31+F32</f>
        <v>75.160000000000011</v>
      </c>
      <c r="G33" s="71">
        <f t="shared" ref="G33:J33" si="3">G27+G28+G29+G30+G31+G32</f>
        <v>801.20999999999992</v>
      </c>
      <c r="H33" s="71">
        <f t="shared" si="3"/>
        <v>23.549999999999997</v>
      </c>
      <c r="I33" s="71">
        <f t="shared" si="3"/>
        <v>28.889999999999997</v>
      </c>
      <c r="J33" s="71">
        <f t="shared" si="3"/>
        <v>110.58</v>
      </c>
    </row>
    <row r="34" spans="1:10" ht="18" customHeight="1">
      <c r="A34" s="104" t="s">
        <v>50</v>
      </c>
      <c r="B34" s="82" t="s">
        <v>49</v>
      </c>
      <c r="C34" s="68" t="s">
        <v>47</v>
      </c>
      <c r="D34" s="68" t="s">
        <v>66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>
      <c r="A36" s="106"/>
      <c r="B36" s="82"/>
      <c r="C36" s="68"/>
      <c r="D36" s="83" t="s">
        <v>40</v>
      </c>
      <c r="E36" s="71">
        <f>E11+E14+E23+E26+E33+E35</f>
        <v>2587</v>
      </c>
      <c r="F36" s="71">
        <f t="shared" ref="F36:J36" si="4">F11+F14+F23+F26+F33+F35</f>
        <v>276.2</v>
      </c>
      <c r="G36" s="71">
        <f t="shared" si="4"/>
        <v>2739.75</v>
      </c>
      <c r="H36" s="71">
        <f t="shared" si="4"/>
        <v>80.739999999999995</v>
      </c>
      <c r="I36" s="71">
        <f t="shared" si="4"/>
        <v>98.92</v>
      </c>
      <c r="J36" s="71">
        <f t="shared" si="4"/>
        <v>374.01</v>
      </c>
    </row>
    <row r="37" spans="1:10">
      <c r="A37" s="43" t="s">
        <v>41</v>
      </c>
      <c r="B37" s="81"/>
      <c r="C37" s="81"/>
      <c r="D37" s="81"/>
      <c r="E37" s="81" t="s">
        <v>100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3:A15"/>
    <mergeCell ref="B3:D3"/>
    <mergeCell ref="A6:A12"/>
    <mergeCell ref="A16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M16" sqref="M1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87</v>
      </c>
      <c r="E1" s="113"/>
      <c r="F1" s="113"/>
      <c r="G1" s="107" t="s">
        <v>55</v>
      </c>
      <c r="H1" s="107"/>
      <c r="I1" s="102" t="s">
        <v>88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89</v>
      </c>
      <c r="G3" s="108">
        <v>45575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 t="s">
        <v>90</v>
      </c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78</v>
      </c>
      <c r="D8" s="40" t="s">
        <v>91</v>
      </c>
      <c r="E8" s="53" t="s">
        <v>92</v>
      </c>
      <c r="F8" s="54">
        <v>16.75</v>
      </c>
      <c r="G8" s="41">
        <v>517.65</v>
      </c>
      <c r="H8" s="41">
        <v>36.409999999999997</v>
      </c>
      <c r="I8" s="41">
        <v>15</v>
      </c>
      <c r="J8" s="41">
        <v>58.91</v>
      </c>
    </row>
    <row r="9" spans="1:10" ht="31.5" customHeight="1">
      <c r="A9" s="105"/>
      <c r="B9" s="51" t="s">
        <v>32</v>
      </c>
      <c r="C9" s="39" t="s">
        <v>79</v>
      </c>
      <c r="D9" s="55" t="s">
        <v>57</v>
      </c>
      <c r="E9" s="56">
        <v>200</v>
      </c>
      <c r="F9" s="57">
        <v>16.95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5"/>
      <c r="B10" s="58" t="s">
        <v>25</v>
      </c>
      <c r="C10" s="41"/>
      <c r="D10" s="40" t="s">
        <v>28</v>
      </c>
      <c r="E10" s="59">
        <v>86</v>
      </c>
      <c r="F10" s="57">
        <v>3.87</v>
      </c>
      <c r="G10" s="57">
        <v>208.12</v>
      </c>
      <c r="H10" s="39">
        <v>7</v>
      </c>
      <c r="I10" s="39">
        <v>0.86</v>
      </c>
      <c r="J10" s="39">
        <v>41.97</v>
      </c>
    </row>
    <row r="11" spans="1:10" ht="15.75" customHeight="1" thickBot="1">
      <c r="A11" s="105"/>
      <c r="B11" s="58"/>
      <c r="C11" s="41"/>
      <c r="D11" s="60" t="s">
        <v>36</v>
      </c>
      <c r="E11" s="61">
        <v>566</v>
      </c>
      <c r="F11" s="94">
        <f>F6+F7+F8+F9+F10</f>
        <v>62.13</v>
      </c>
      <c r="G11" s="94">
        <f t="shared" ref="G11:J11" si="0">G6+G7+G8+G9+G10</f>
        <v>1039.5700000000002</v>
      </c>
      <c r="H11" s="94">
        <f t="shared" si="0"/>
        <v>49.65</v>
      </c>
      <c r="I11" s="94">
        <f t="shared" si="0"/>
        <v>39.86</v>
      </c>
      <c r="J11" s="94">
        <f t="shared" si="0"/>
        <v>118.78</v>
      </c>
    </row>
    <row r="12" spans="1:10" ht="9.75" hidden="1" customHeigh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103</v>
      </c>
      <c r="E13" s="98" t="s">
        <v>93</v>
      </c>
      <c r="F13" s="50">
        <v>27.17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>
      <c r="A14" s="103"/>
      <c r="B14" s="48"/>
      <c r="C14" s="68"/>
      <c r="D14" s="69" t="s">
        <v>37</v>
      </c>
      <c r="E14" s="79">
        <v>247</v>
      </c>
      <c r="F14" s="71">
        <v>27.17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74</v>
      </c>
      <c r="C16" s="72" t="s">
        <v>75</v>
      </c>
      <c r="D16" s="73" t="s">
        <v>105</v>
      </c>
      <c r="E16" s="74">
        <v>100</v>
      </c>
      <c r="F16" s="75">
        <v>6.62</v>
      </c>
      <c r="G16" s="75">
        <v>132</v>
      </c>
      <c r="H16" s="87">
        <v>2.2999999999999998</v>
      </c>
      <c r="I16" s="87">
        <v>6.4</v>
      </c>
      <c r="J16" s="87">
        <v>16.399999999999999</v>
      </c>
    </row>
    <row r="17" spans="1:10" ht="40.5" customHeight="1" thickBot="1">
      <c r="A17" s="105"/>
      <c r="B17" s="80" t="s">
        <v>16</v>
      </c>
      <c r="C17" s="68" t="s">
        <v>76</v>
      </c>
      <c r="D17" s="73" t="s">
        <v>58</v>
      </c>
      <c r="E17" s="70">
        <v>250</v>
      </c>
      <c r="F17" s="76">
        <v>29.11</v>
      </c>
      <c r="G17" s="77">
        <v>191</v>
      </c>
      <c r="H17" s="85">
        <v>9.5</v>
      </c>
      <c r="I17" s="85">
        <v>6.6</v>
      </c>
      <c r="J17" s="85">
        <v>23.3</v>
      </c>
    </row>
    <row r="18" spans="1:10" ht="18" customHeight="1" thickBot="1">
      <c r="A18" s="105"/>
      <c r="B18" s="80" t="s">
        <v>17</v>
      </c>
      <c r="C18" s="68" t="s">
        <v>86</v>
      </c>
      <c r="D18" s="52" t="s">
        <v>94</v>
      </c>
      <c r="E18" s="78">
        <v>100</v>
      </c>
      <c r="F18" s="77">
        <v>51.02</v>
      </c>
      <c r="G18" s="77">
        <v>203</v>
      </c>
      <c r="H18" s="85">
        <v>13.2</v>
      </c>
      <c r="I18" s="85">
        <v>14.9</v>
      </c>
      <c r="J18" s="85">
        <v>4</v>
      </c>
    </row>
    <row r="19" spans="1:10" ht="18" customHeight="1" thickBot="1">
      <c r="A19" s="105"/>
      <c r="B19" s="80"/>
      <c r="C19" s="68" t="s">
        <v>104</v>
      </c>
      <c r="D19" s="52" t="s">
        <v>95</v>
      </c>
      <c r="E19" s="78">
        <v>180</v>
      </c>
      <c r="F19" s="77">
        <v>14.6</v>
      </c>
      <c r="G19" s="77">
        <v>257.22000000000003</v>
      </c>
      <c r="H19" s="85">
        <v>4.32</v>
      </c>
      <c r="I19" s="85">
        <v>5.7</v>
      </c>
      <c r="J19" s="85">
        <v>47.16</v>
      </c>
    </row>
    <row r="20" spans="1:10" ht="25.5" customHeight="1" thickBot="1">
      <c r="A20" s="105"/>
      <c r="B20" s="80" t="s">
        <v>19</v>
      </c>
      <c r="C20" s="68" t="s">
        <v>77</v>
      </c>
      <c r="D20" s="52" t="s">
        <v>59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15.75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6"/>
      <c r="B23" s="82"/>
      <c r="C23" s="68"/>
      <c r="D23" s="69" t="s">
        <v>38</v>
      </c>
      <c r="E23" s="79">
        <v>930</v>
      </c>
      <c r="F23" s="71">
        <f>F16+F17+F18+F20+F21+F22</f>
        <v>97.78</v>
      </c>
      <c r="G23" s="71">
        <f t="shared" ref="G23:J23" si="1">G16+G17+G18+G20+G21+G22</f>
        <v>907.34</v>
      </c>
      <c r="H23" s="71">
        <f t="shared" si="1"/>
        <v>34.86</v>
      </c>
      <c r="I23" s="71">
        <f t="shared" si="1"/>
        <v>30.779999999999998</v>
      </c>
      <c r="J23" s="71">
        <f t="shared" si="1"/>
        <v>123.74000000000001</v>
      </c>
    </row>
    <row r="24" spans="1:10" ht="12.75" customHeight="1">
      <c r="A24" s="103" t="s">
        <v>52</v>
      </c>
      <c r="B24" s="82" t="s">
        <v>72</v>
      </c>
      <c r="C24" s="68"/>
      <c r="D24" s="68" t="s">
        <v>60</v>
      </c>
      <c r="E24" s="97">
        <v>27</v>
      </c>
      <c r="F24" s="77">
        <v>5.13</v>
      </c>
      <c r="G24" s="77">
        <v>171.16</v>
      </c>
      <c r="H24" s="77">
        <v>3.04</v>
      </c>
      <c r="I24" s="77">
        <v>3.39</v>
      </c>
      <c r="J24" s="77">
        <v>32.22</v>
      </c>
    </row>
    <row r="25" spans="1:10" ht="26.25">
      <c r="A25" s="103"/>
      <c r="B25" s="95" t="s">
        <v>49</v>
      </c>
      <c r="C25" s="68" t="s">
        <v>73</v>
      </c>
      <c r="D25" s="68" t="s">
        <v>61</v>
      </c>
      <c r="E25" s="78">
        <v>213</v>
      </c>
      <c r="F25" s="77">
        <v>14.06</v>
      </c>
      <c r="G25" s="77">
        <v>61.06</v>
      </c>
      <c r="H25" s="77">
        <v>2.33</v>
      </c>
      <c r="I25" s="77">
        <v>0</v>
      </c>
      <c r="J25" s="77">
        <v>12.93</v>
      </c>
    </row>
    <row r="26" spans="1:10">
      <c r="A26" s="103"/>
      <c r="B26" s="82"/>
      <c r="C26" s="68"/>
      <c r="D26" s="69" t="s">
        <v>45</v>
      </c>
      <c r="E26" s="79">
        <f>E24+E25</f>
        <v>240</v>
      </c>
      <c r="F26" s="71">
        <f>F24+F25</f>
        <v>19.190000000000001</v>
      </c>
      <c r="G26" s="71">
        <f t="shared" ref="G26:J26" si="2">G24+G25</f>
        <v>232.22</v>
      </c>
      <c r="H26" s="71">
        <f t="shared" si="2"/>
        <v>5.37</v>
      </c>
      <c r="I26" s="71">
        <f t="shared" si="2"/>
        <v>3.39</v>
      </c>
      <c r="J26" s="71">
        <f t="shared" si="2"/>
        <v>45.15</v>
      </c>
    </row>
    <row r="27" spans="1:10" ht="38.25" customHeight="1">
      <c r="A27" s="103" t="s">
        <v>56</v>
      </c>
      <c r="B27" s="82" t="s">
        <v>15</v>
      </c>
      <c r="C27" s="68" t="s">
        <v>69</v>
      </c>
      <c r="D27" s="68" t="s">
        <v>62</v>
      </c>
      <c r="E27" s="78" t="s">
        <v>96</v>
      </c>
      <c r="F27" s="77">
        <v>24.38</v>
      </c>
      <c r="G27" s="77">
        <v>66</v>
      </c>
      <c r="H27" s="77">
        <v>1.98</v>
      </c>
      <c r="I27" s="77">
        <v>2.82</v>
      </c>
      <c r="J27" s="77">
        <v>8.1</v>
      </c>
    </row>
    <row r="28" spans="1:10" ht="24" customHeight="1">
      <c r="A28" s="103"/>
      <c r="B28" s="82" t="s">
        <v>17</v>
      </c>
      <c r="C28" s="68" t="s">
        <v>70</v>
      </c>
      <c r="D28" s="68" t="s">
        <v>63</v>
      </c>
      <c r="E28" s="78" t="s">
        <v>97</v>
      </c>
      <c r="F28" s="77">
        <v>53.84</v>
      </c>
      <c r="G28" s="77">
        <v>332.92</v>
      </c>
      <c r="H28" s="77">
        <v>13.45</v>
      </c>
      <c r="I28" s="77">
        <v>22.14</v>
      </c>
      <c r="J28" s="77">
        <v>20.010000000000002</v>
      </c>
    </row>
    <row r="29" spans="1:10" ht="24" customHeight="1">
      <c r="A29" s="103"/>
      <c r="B29" s="82" t="s">
        <v>18</v>
      </c>
      <c r="C29" s="68" t="s">
        <v>71</v>
      </c>
      <c r="D29" s="68" t="s">
        <v>64</v>
      </c>
      <c r="E29" s="78" t="s">
        <v>98</v>
      </c>
      <c r="F29" s="77">
        <v>9.35</v>
      </c>
      <c r="G29" s="77">
        <v>285.48</v>
      </c>
      <c r="H29" s="77">
        <v>5.4</v>
      </c>
      <c r="I29" s="77">
        <v>10.3</v>
      </c>
      <c r="J29" s="77">
        <v>43</v>
      </c>
    </row>
    <row r="30" spans="1:10" ht="26.25">
      <c r="A30" s="103"/>
      <c r="B30" s="82" t="s">
        <v>49</v>
      </c>
      <c r="C30" s="68" t="s">
        <v>68</v>
      </c>
      <c r="D30" s="68" t="s">
        <v>65</v>
      </c>
      <c r="E30" s="78" t="s">
        <v>67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>
      <c r="A31" s="103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3"/>
      <c r="B32" s="82" t="s">
        <v>42</v>
      </c>
      <c r="C32" s="68"/>
      <c r="D32" s="40" t="s">
        <v>44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3"/>
      <c r="B33" s="82"/>
      <c r="C33" s="68"/>
      <c r="D33" s="69" t="s">
        <v>46</v>
      </c>
      <c r="E33" s="79">
        <v>768</v>
      </c>
      <c r="F33" s="71">
        <f>F27+F28+F29+F30+F31+F32</f>
        <v>94.14</v>
      </c>
      <c r="G33" s="71">
        <f t="shared" ref="G33:J33" si="3">G27+G28+G29+G30+G31+G32</f>
        <v>1001.2600000000001</v>
      </c>
      <c r="H33" s="71">
        <f t="shared" si="3"/>
        <v>30.069999999999997</v>
      </c>
      <c r="I33" s="71">
        <f t="shared" si="3"/>
        <v>37.660000000000004</v>
      </c>
      <c r="J33" s="71">
        <f t="shared" si="3"/>
        <v>136.26</v>
      </c>
    </row>
    <row r="34" spans="1:10" ht="17.25" customHeight="1">
      <c r="A34" s="104" t="s">
        <v>50</v>
      </c>
      <c r="B34" s="82" t="s">
        <v>49</v>
      </c>
      <c r="C34" s="68" t="s">
        <v>47</v>
      </c>
      <c r="D34" s="68" t="s">
        <v>66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>
      <c r="A36" s="106"/>
      <c r="B36" s="82"/>
      <c r="C36" s="68"/>
      <c r="D36" s="83" t="s">
        <v>40</v>
      </c>
      <c r="E36" s="71">
        <f>E11+E14+E23+E26+E33+E35</f>
        <v>2951</v>
      </c>
      <c r="F36" s="71">
        <f t="shared" ref="F36:J36" si="4">F11+F14+F23+F26+F33+F35</f>
        <v>314.35000000000002</v>
      </c>
      <c r="G36" s="71">
        <f t="shared" si="4"/>
        <v>3383.21</v>
      </c>
      <c r="H36" s="71">
        <f t="shared" si="4"/>
        <v>126.44</v>
      </c>
      <c r="I36" s="71">
        <f t="shared" si="4"/>
        <v>117.59</v>
      </c>
      <c r="J36" s="71">
        <f t="shared" si="4"/>
        <v>450.63</v>
      </c>
    </row>
    <row r="37" spans="1:10">
      <c r="A37" s="43" t="s">
        <v>41</v>
      </c>
      <c r="B37" s="81"/>
      <c r="C37" s="81"/>
      <c r="D37" s="81"/>
      <c r="E37" s="81" t="s">
        <v>100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49" ht="16.5" customHeight="1"/>
    <row r="51" ht="15.75" hidden="1" customHeigh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6:A12"/>
    <mergeCell ref="D1:F1"/>
    <mergeCell ref="G1:H1"/>
    <mergeCell ref="I1:J1"/>
    <mergeCell ref="B3:D3"/>
    <mergeCell ref="G3:H3"/>
    <mergeCell ref="A13:A15"/>
    <mergeCell ref="A16:A23"/>
    <mergeCell ref="A24:A26"/>
    <mergeCell ref="A27:A33"/>
    <mergeCell ref="A34:A3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2022-03-16T10:27:21Z</cp:lastPrinted>
  <dcterms:created xsi:type="dcterms:W3CDTF">2015-06-05T18:19:34Z</dcterms:created>
  <dcterms:modified xsi:type="dcterms:W3CDTF">2024-10-14T04:47:34Z</dcterms:modified>
</cp:coreProperties>
</file>