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2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3" l="1"/>
  <c r="I34" i="3"/>
  <c r="H34" i="3"/>
  <c r="G34" i="3"/>
  <c r="F34" i="3"/>
  <c r="J27" i="3"/>
  <c r="I27" i="3"/>
  <c r="H27" i="3"/>
  <c r="G27" i="3"/>
  <c r="F27" i="3"/>
  <c r="E27" i="3"/>
  <c r="E37" i="3" s="1"/>
  <c r="J24" i="3"/>
  <c r="I24" i="3"/>
  <c r="H24" i="3"/>
  <c r="G24" i="3"/>
  <c r="F24" i="3"/>
  <c r="J12" i="3"/>
  <c r="J37" i="3" s="1"/>
  <c r="I12" i="3"/>
  <c r="I37" i="3" s="1"/>
  <c r="H12" i="3"/>
  <c r="H37" i="3" s="1"/>
  <c r="G12" i="3"/>
  <c r="G37" i="3" s="1"/>
  <c r="F12" i="3"/>
  <c r="F37" i="3" s="1"/>
  <c r="G24" i="2" l="1"/>
  <c r="H24" i="2"/>
  <c r="I24" i="2"/>
  <c r="J24" i="2"/>
  <c r="F24" i="2"/>
  <c r="G34" i="2"/>
  <c r="H34" i="2"/>
  <c r="I34" i="2"/>
  <c r="J34" i="2"/>
  <c r="F34" i="2"/>
  <c r="G12" i="2" l="1"/>
  <c r="H12" i="2"/>
  <c r="I12" i="2"/>
  <c r="J12" i="2"/>
  <c r="F12" i="2"/>
  <c r="E27" i="2"/>
  <c r="E37" i="2" l="1"/>
  <c r="G27" i="2" l="1"/>
  <c r="H27" i="2"/>
  <c r="I27" i="2"/>
  <c r="J27" i="2"/>
  <c r="F27" i="2"/>
  <c r="F37" i="2" s="1"/>
  <c r="G37" i="2" l="1"/>
  <c r="H37" i="2"/>
  <c r="I37" i="2"/>
  <c r="J37" i="2"/>
</calcChain>
</file>

<file path=xl/comments1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<sst xmlns="http://schemas.openxmlformats.org/spreadsheetml/2006/main" count="219" uniqueCount="99">
  <si>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</si>
  <si>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</si>
  <si>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</si>
  <si>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</si>
  <si>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</si>
  <si>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</si>
  <si>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</si>
  <si>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</si>
  <si>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</si>
  <si>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</si>
  <si>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</si>
  <si>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</si>
  <si>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</si>
  <si>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</si>
  <si>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</si>
  <si>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</si>
  <si>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</si>
  <si>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</si>
  <si>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</si>
  <si>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</si>
  <si>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</si>
  <si>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</si>
  <si>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</si>
  <si>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</si>
  <si>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</si>
  <si>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</si>
  <si>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</si>
  <si>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</si>
  <si>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</si>
  <si>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</si>
  <si>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</si>
  <si>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</si>
  <si>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</si>
  <si>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</si>
  <si>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</si>
  <si>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</si>
  <si>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</si>
  <si>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</si>
  <si>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</si>
  <si>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</si>
  <si>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</si>
  <si>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</si>
  <si>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</si>
  <si>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</si>
  <si>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</si>
  <si>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</si>
  <si>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</si>
  <si>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</si>
  <si>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</si>
  <si>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</si>
  <si>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</si>
  <si>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>завтрак</t>
  </si>
  <si>
    <t>полдник</t>
  </si>
  <si>
    <t xml:space="preserve">Утверждаю </t>
  </si>
  <si>
    <t>конд.изд.</t>
  </si>
  <si>
    <t>Сыр российский</t>
  </si>
  <si>
    <t>№ 15</t>
  </si>
  <si>
    <t>№ 171</t>
  </si>
  <si>
    <t>Кофейный напиток на молоке</t>
  </si>
  <si>
    <t>Икра кабачковая</t>
  </si>
  <si>
    <t>Суп картофельный с клецками</t>
  </si>
  <si>
    <t>Тефтели 2-й вариант с соусом</t>
  </si>
  <si>
    <t>Каша гречневая рассыпчатая</t>
  </si>
  <si>
    <t>Кисель из сухофруктов</t>
  </si>
  <si>
    <t>Конфеты</t>
  </si>
  <si>
    <t>Сок фруктово-овощной</t>
  </si>
  <si>
    <t>Котлета рубленая из птицы</t>
  </si>
  <si>
    <t>Капуста тушеная</t>
  </si>
  <si>
    <t>Чай с сахаром</t>
  </si>
  <si>
    <t>Кефир</t>
  </si>
  <si>
    <t>200/15</t>
  </si>
  <si>
    <t>№ 131</t>
  </si>
  <si>
    <t>№ 210</t>
  </si>
  <si>
    <t>№ 379</t>
  </si>
  <si>
    <t>№ 338</t>
  </si>
  <si>
    <t>№ 354</t>
  </si>
  <si>
    <t>№ 295</t>
  </si>
  <si>
    <t>№ 139</t>
  </si>
  <si>
    <t>№ 376</t>
  </si>
  <si>
    <t xml:space="preserve">  7-11 лет</t>
  </si>
  <si>
    <t>150/10</t>
  </si>
  <si>
    <t>№ 108/109</t>
  </si>
  <si>
    <t>№ 279</t>
  </si>
  <si>
    <t>№ 389</t>
  </si>
  <si>
    <t>70/50</t>
  </si>
  <si>
    <t xml:space="preserve">  11-18 лет</t>
  </si>
  <si>
    <t>80/80</t>
  </si>
  <si>
    <t>180/10</t>
  </si>
  <si>
    <t>Герасимова Н.И.</t>
  </si>
  <si>
    <t>Мандарины</t>
  </si>
  <si>
    <t>1/200</t>
  </si>
  <si>
    <t>Колесникова Ю.И.</t>
  </si>
  <si>
    <t>№14</t>
  </si>
  <si>
    <t>Помидоры свежие</t>
  </si>
  <si>
    <t xml:space="preserve">Икра кабачковая </t>
  </si>
  <si>
    <t>Яйцо варенное</t>
  </si>
  <si>
    <t>Яйцо вареное</t>
  </si>
  <si>
    <t xml:space="preserve">                        Директор</t>
  </si>
  <si>
    <t xml:space="preserve">                           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</si>
</sst>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>
      <alignment wrapText="1"/>
    </xf>
    <xf numFmtId="0" fontId="6" fillId="2" borderId="1" xfId="0" applyFont="1" applyFill="1" applyBorder="1"/>
    <xf numFmtId="2" fontId="6" fillId="2" borderId="4" xfId="0" applyNumberFormat="1" applyFont="1" applyFill="1" applyBorder="1" applyAlignment="1" applyProtection="1">
      <alignment vertical="top"/>
      <protection locked="0"/>
    </xf>
    <xf numFmtId="0" fontId="6" fillId="0" borderId="1" xfId="0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3" t="s">
        <v>23</v>
      </c>
      <c r="C1" s="104"/>
      <c r="D1" s="105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0"/>
  <sheetViews>
    <sheetView workbookViewId="0">
      <selection activeCell="F7" sqref="F7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7" t="s">
        <v>97</v>
      </c>
      <c r="E1" s="117"/>
      <c r="F1" s="117"/>
      <c r="G1" s="111" t="s">
        <v>53</v>
      </c>
      <c r="H1" s="111"/>
      <c r="I1" s="106" t="s">
        <v>88</v>
      </c>
      <c r="J1" s="106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4" t="s">
        <v>30</v>
      </c>
      <c r="C3" s="115"/>
      <c r="D3" s="116"/>
      <c r="E3" s="44" t="s">
        <v>22</v>
      </c>
      <c r="F3" s="93" t="s">
        <v>79</v>
      </c>
      <c r="G3" s="112">
        <v>45603</v>
      </c>
      <c r="H3" s="113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9" t="s">
        <v>51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7" customHeight="1">
      <c r="A7" s="109"/>
      <c r="B7" s="51" t="s">
        <v>11</v>
      </c>
      <c r="C7" s="39" t="s">
        <v>72</v>
      </c>
      <c r="D7" s="40" t="s">
        <v>95</v>
      </c>
      <c r="E7" s="97">
        <v>80</v>
      </c>
      <c r="F7" s="75">
        <v>6.73</v>
      </c>
      <c r="G7" s="99">
        <v>366.3</v>
      </c>
      <c r="H7" s="99">
        <v>14.4</v>
      </c>
      <c r="I7" s="99">
        <v>28.89</v>
      </c>
      <c r="J7" s="99">
        <v>14.65</v>
      </c>
    </row>
    <row r="8" spans="1:10" ht="41.25" customHeight="1">
      <c r="A8" s="109"/>
      <c r="B8" s="51" t="s">
        <v>15</v>
      </c>
      <c r="C8" s="39" t="s">
        <v>71</v>
      </c>
      <c r="D8" s="40" t="s">
        <v>94</v>
      </c>
      <c r="E8" s="97">
        <v>60</v>
      </c>
      <c r="F8" s="75">
        <v>6.92</v>
      </c>
      <c r="G8" s="75">
        <v>23.4</v>
      </c>
      <c r="H8" s="98">
        <v>0.93</v>
      </c>
      <c r="I8" s="98">
        <v>1.32</v>
      </c>
      <c r="J8" s="98">
        <v>1.95</v>
      </c>
    </row>
    <row r="9" spans="1:10" ht="21.75" customHeight="1">
      <c r="A9" s="109"/>
      <c r="B9" s="51"/>
      <c r="C9" s="39" t="s">
        <v>56</v>
      </c>
      <c r="D9" s="40" t="s">
        <v>55</v>
      </c>
      <c r="E9" s="53">
        <v>15</v>
      </c>
      <c r="F9" s="54">
        <v>8.9600000000000009</v>
      </c>
      <c r="G9" s="100">
        <v>54.6</v>
      </c>
      <c r="H9" s="39">
        <v>3.48</v>
      </c>
      <c r="I9" s="39">
        <v>4.5</v>
      </c>
      <c r="J9" s="39">
        <v>0</v>
      </c>
    </row>
    <row r="10" spans="1:10" ht="31.5" customHeight="1">
      <c r="A10" s="109"/>
      <c r="B10" s="51" t="s">
        <v>32</v>
      </c>
      <c r="C10" s="39" t="s">
        <v>73</v>
      </c>
      <c r="D10" s="55" t="s">
        <v>58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9"/>
      <c r="B11" s="58" t="s">
        <v>24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 ht="15.75" customHeight="1" thickBot="1">
      <c r="A12" s="109"/>
      <c r="B12" s="58"/>
      <c r="C12" s="41"/>
      <c r="D12" s="60" t="s">
        <v>35</v>
      </c>
      <c r="E12" s="61">
        <v>447</v>
      </c>
      <c r="F12" s="94">
        <f>F6+F7+F8+F9+F10+F11</f>
        <v>49.010000000000005</v>
      </c>
      <c r="G12" s="94">
        <f t="shared" ref="G12:J12" si="0">G6+G7+G8+G9+G10+G11</f>
        <v>792.09999999999991</v>
      </c>
      <c r="H12" s="94">
        <f t="shared" si="0"/>
        <v>26.540000000000003</v>
      </c>
      <c r="I12" s="94">
        <f t="shared" si="0"/>
        <v>46.09</v>
      </c>
      <c r="J12" s="94">
        <f t="shared" si="0"/>
        <v>69.44</v>
      </c>
    </row>
    <row r="13" spans="1:10" ht="9.75" hidden="1" customHeight="1" thickBot="1">
      <c r="A13" s="110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7" t="s">
        <v>38</v>
      </c>
      <c r="B14" s="62" t="s">
        <v>20</v>
      </c>
      <c r="C14" s="66" t="s">
        <v>74</v>
      </c>
      <c r="D14" s="67" t="s">
        <v>89</v>
      </c>
      <c r="E14" s="96" t="s">
        <v>90</v>
      </c>
      <c r="F14" s="50">
        <v>13.9</v>
      </c>
      <c r="G14" s="89">
        <v>82.16</v>
      </c>
      <c r="H14" s="87">
        <v>0.63</v>
      </c>
      <c r="I14" s="87">
        <v>0</v>
      </c>
      <c r="J14" s="87">
        <v>19.91</v>
      </c>
    </row>
    <row r="15" spans="1:10">
      <c r="A15" s="107"/>
      <c r="B15" s="48"/>
      <c r="C15" s="68"/>
      <c r="D15" s="69" t="s">
        <v>36</v>
      </c>
      <c r="E15" s="79">
        <v>158</v>
      </c>
      <c r="F15" s="71">
        <v>13.9</v>
      </c>
      <c r="G15" s="71">
        <v>82.16</v>
      </c>
      <c r="H15" s="91">
        <v>0.63</v>
      </c>
      <c r="I15" s="91">
        <v>0</v>
      </c>
      <c r="J15" s="91">
        <v>19.91</v>
      </c>
    </row>
    <row r="16" spans="1:10" ht="0.75" customHeight="1" thickBot="1">
      <c r="A16" s="107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" customHeight="1" thickBot="1">
      <c r="A17" s="108" t="s">
        <v>14</v>
      </c>
      <c r="B17" s="90" t="s">
        <v>15</v>
      </c>
      <c r="C17" s="72"/>
      <c r="D17" s="73" t="s">
        <v>93</v>
      </c>
      <c r="E17" s="74">
        <v>60</v>
      </c>
      <c r="F17" s="75">
        <v>5.25</v>
      </c>
      <c r="G17" s="75">
        <v>39.200000000000003</v>
      </c>
      <c r="H17" s="87">
        <v>0.82</v>
      </c>
      <c r="I17" s="87">
        <v>2.71</v>
      </c>
      <c r="J17" s="87">
        <v>4.22</v>
      </c>
    </row>
    <row r="18" spans="1:10" ht="27.75" customHeight="1" thickBot="1">
      <c r="A18" s="109"/>
      <c r="B18" s="80" t="s">
        <v>16</v>
      </c>
      <c r="C18" s="68" t="s">
        <v>81</v>
      </c>
      <c r="D18" s="73" t="s">
        <v>60</v>
      </c>
      <c r="E18" s="70">
        <v>200</v>
      </c>
      <c r="F18" s="76">
        <v>4.68</v>
      </c>
      <c r="G18" s="77">
        <v>154.80000000000001</v>
      </c>
      <c r="H18" s="85">
        <v>4.18</v>
      </c>
      <c r="I18" s="85">
        <v>5.04</v>
      </c>
      <c r="J18" s="85">
        <v>23.2</v>
      </c>
    </row>
    <row r="19" spans="1:10" ht="26.25" customHeight="1" thickBot="1">
      <c r="A19" s="109"/>
      <c r="B19" s="80" t="s">
        <v>17</v>
      </c>
      <c r="C19" s="68" t="s">
        <v>82</v>
      </c>
      <c r="D19" s="52" t="s">
        <v>61</v>
      </c>
      <c r="E19" s="78" t="s">
        <v>84</v>
      </c>
      <c r="F19" s="77">
        <v>42.29</v>
      </c>
      <c r="G19" s="77">
        <v>232.03</v>
      </c>
      <c r="H19" s="85">
        <v>9.3699999999999992</v>
      </c>
      <c r="I19" s="85">
        <v>15.44</v>
      </c>
      <c r="J19" s="85">
        <v>13.95</v>
      </c>
    </row>
    <row r="20" spans="1:10" ht="29.25" customHeight="1" thickBot="1">
      <c r="A20" s="109"/>
      <c r="B20" s="80" t="s">
        <v>18</v>
      </c>
      <c r="C20" s="68" t="s">
        <v>57</v>
      </c>
      <c r="D20" s="52" t="s">
        <v>62</v>
      </c>
      <c r="E20" s="78" t="s">
        <v>80</v>
      </c>
      <c r="F20" s="77">
        <v>17.05</v>
      </c>
      <c r="G20" s="77">
        <v>321</v>
      </c>
      <c r="H20" s="85">
        <v>6.7</v>
      </c>
      <c r="I20" s="85">
        <v>10.6</v>
      </c>
      <c r="J20" s="85">
        <v>49.8</v>
      </c>
    </row>
    <row r="21" spans="1:10" ht="25.5" customHeight="1" thickBot="1">
      <c r="A21" s="109"/>
      <c r="B21" s="80" t="s">
        <v>19</v>
      </c>
      <c r="C21" s="68" t="s">
        <v>75</v>
      </c>
      <c r="D21" s="52" t="s">
        <v>63</v>
      </c>
      <c r="E21" s="78">
        <v>180</v>
      </c>
      <c r="F21" s="77">
        <v>4.3600000000000003</v>
      </c>
      <c r="G21" s="77">
        <v>143.1</v>
      </c>
      <c r="H21" s="87">
        <v>0.36</v>
      </c>
      <c r="I21" s="87">
        <v>0</v>
      </c>
      <c r="J21" s="87">
        <v>35.42</v>
      </c>
    </row>
    <row r="22" spans="1:10" ht="15.75" thickBot="1">
      <c r="A22" s="109"/>
      <c r="B22" s="80" t="s">
        <v>33</v>
      </c>
      <c r="C22" s="68"/>
      <c r="D22" s="40" t="s">
        <v>28</v>
      </c>
      <c r="E22" s="70">
        <v>50</v>
      </c>
      <c r="F22" s="77">
        <v>2.25</v>
      </c>
      <c r="G22" s="77">
        <v>121</v>
      </c>
      <c r="H22" s="39">
        <v>4.05</v>
      </c>
      <c r="I22" s="39">
        <v>0.5</v>
      </c>
      <c r="J22" s="39">
        <v>24.4</v>
      </c>
    </row>
    <row r="23" spans="1:10" ht="26.25" thickBot="1">
      <c r="A23" s="109"/>
      <c r="B23" s="80" t="s">
        <v>41</v>
      </c>
      <c r="C23" s="68"/>
      <c r="D23" s="40" t="s">
        <v>43</v>
      </c>
      <c r="E23" s="70">
        <v>40</v>
      </c>
      <c r="F23" s="77">
        <v>1.84</v>
      </c>
      <c r="G23" s="77">
        <v>80.400000000000006</v>
      </c>
      <c r="H23" s="85">
        <v>3.08</v>
      </c>
      <c r="I23" s="85">
        <v>0.56000000000000005</v>
      </c>
      <c r="J23" s="85">
        <v>15.08</v>
      </c>
    </row>
    <row r="24" spans="1:10">
      <c r="A24" s="110"/>
      <c r="B24" s="82"/>
      <c r="C24" s="68"/>
      <c r="D24" s="69" t="s">
        <v>37</v>
      </c>
      <c r="E24" s="79">
        <v>800</v>
      </c>
      <c r="F24" s="71">
        <f>F17+F18+F19+F20+F21+F22+F23</f>
        <v>77.72</v>
      </c>
      <c r="G24" s="71">
        <f t="shared" ref="G24:J24" si="1">G17+G18+G19+G20+G21+G22+G23</f>
        <v>1091.53</v>
      </c>
      <c r="H24" s="71">
        <f t="shared" si="1"/>
        <v>28.560000000000002</v>
      </c>
      <c r="I24" s="71">
        <f t="shared" si="1"/>
        <v>34.85</v>
      </c>
      <c r="J24" s="71">
        <f t="shared" si="1"/>
        <v>166.07</v>
      </c>
    </row>
    <row r="25" spans="1:10" ht="15" customHeight="1">
      <c r="A25" s="107" t="s">
        <v>52</v>
      </c>
      <c r="B25" s="82" t="s">
        <v>54</v>
      </c>
      <c r="C25" s="68"/>
      <c r="D25" s="68" t="s">
        <v>64</v>
      </c>
      <c r="E25" s="78">
        <v>15</v>
      </c>
      <c r="F25" s="77">
        <v>4.7300000000000004</v>
      </c>
      <c r="G25" s="77">
        <v>85.5</v>
      </c>
      <c r="H25" s="77">
        <v>0.6</v>
      </c>
      <c r="I25" s="77">
        <v>5.93</v>
      </c>
      <c r="J25" s="77">
        <v>8.1300000000000008</v>
      </c>
    </row>
    <row r="26" spans="1:10" ht="26.25" customHeight="1">
      <c r="A26" s="107"/>
      <c r="B26" s="95" t="s">
        <v>48</v>
      </c>
      <c r="C26" s="68" t="s">
        <v>83</v>
      </c>
      <c r="D26" s="68" t="s">
        <v>65</v>
      </c>
      <c r="E26" s="78">
        <v>208</v>
      </c>
      <c r="F26" s="77">
        <v>14.42</v>
      </c>
      <c r="G26" s="77">
        <v>60</v>
      </c>
      <c r="H26" s="77">
        <v>2.29</v>
      </c>
      <c r="I26" s="77">
        <v>0</v>
      </c>
      <c r="J26" s="77">
        <v>12.69</v>
      </c>
    </row>
    <row r="27" spans="1:10">
      <c r="A27" s="107"/>
      <c r="B27" s="82"/>
      <c r="C27" s="68"/>
      <c r="D27" s="69" t="s">
        <v>44</v>
      </c>
      <c r="E27" s="79">
        <f>E25+E26</f>
        <v>223</v>
      </c>
      <c r="F27" s="71">
        <f>F25+F26</f>
        <v>19.149999999999999</v>
      </c>
      <c r="G27" s="71">
        <f t="shared" ref="G27:J27" si="2">G25+G26</f>
        <v>145.5</v>
      </c>
      <c r="H27" s="71">
        <f t="shared" si="2"/>
        <v>2.89</v>
      </c>
      <c r="I27" s="71">
        <f t="shared" si="2"/>
        <v>5.93</v>
      </c>
      <c r="J27" s="71">
        <f t="shared" si="2"/>
        <v>20.82</v>
      </c>
    </row>
    <row r="28" spans="1:10" ht="26.25">
      <c r="A28" s="101"/>
      <c r="B28" s="82"/>
      <c r="C28" s="68" t="s">
        <v>92</v>
      </c>
      <c r="D28" s="68" t="s">
        <v>42</v>
      </c>
      <c r="E28" s="70">
        <v>10</v>
      </c>
      <c r="F28" s="77">
        <v>6.4</v>
      </c>
      <c r="G28" s="77">
        <v>75</v>
      </c>
      <c r="H28" s="77">
        <v>0.1</v>
      </c>
      <c r="I28" s="77">
        <v>8.1999999999999993</v>
      </c>
      <c r="J28" s="77">
        <v>0.1</v>
      </c>
    </row>
    <row r="29" spans="1:10" ht="26.25">
      <c r="A29" s="107" t="s">
        <v>49</v>
      </c>
      <c r="B29" s="82" t="s">
        <v>17</v>
      </c>
      <c r="C29" s="68" t="s">
        <v>76</v>
      </c>
      <c r="D29" s="68" t="s">
        <v>66</v>
      </c>
      <c r="E29" s="78">
        <v>90</v>
      </c>
      <c r="F29" s="77">
        <v>34.49</v>
      </c>
      <c r="G29" s="77">
        <v>291.60000000000002</v>
      </c>
      <c r="H29" s="77">
        <v>13.68</v>
      </c>
      <c r="I29" s="77">
        <v>20.34</v>
      </c>
      <c r="J29" s="77">
        <v>13.32</v>
      </c>
    </row>
    <row r="30" spans="1:10" ht="17.25" customHeight="1">
      <c r="A30" s="107"/>
      <c r="B30" s="82" t="s">
        <v>18</v>
      </c>
      <c r="C30" s="68" t="s">
        <v>77</v>
      </c>
      <c r="D30" s="68" t="s">
        <v>67</v>
      </c>
      <c r="E30" s="78">
        <v>150</v>
      </c>
      <c r="F30" s="77">
        <v>10.8</v>
      </c>
      <c r="G30" s="77">
        <v>124.5</v>
      </c>
      <c r="H30" s="77">
        <v>3</v>
      </c>
      <c r="I30" s="77">
        <v>5.4</v>
      </c>
      <c r="J30" s="77">
        <v>15.9</v>
      </c>
    </row>
    <row r="31" spans="1:10" ht="13.5" customHeight="1">
      <c r="A31" s="107"/>
      <c r="B31" s="82" t="s">
        <v>48</v>
      </c>
      <c r="C31" s="68" t="s">
        <v>78</v>
      </c>
      <c r="D31" s="68" t="s">
        <v>68</v>
      </c>
      <c r="E31" s="78" t="s">
        <v>70</v>
      </c>
      <c r="F31" s="77">
        <v>1.43</v>
      </c>
      <c r="G31" s="77">
        <v>60</v>
      </c>
      <c r="H31" s="77">
        <v>0.1</v>
      </c>
      <c r="I31" s="77">
        <v>0</v>
      </c>
      <c r="J31" s="77">
        <v>15</v>
      </c>
    </row>
    <row r="32" spans="1:10">
      <c r="A32" s="107"/>
      <c r="B32" s="82" t="s">
        <v>25</v>
      </c>
      <c r="C32" s="68"/>
      <c r="D32" s="40" t="s">
        <v>28</v>
      </c>
      <c r="E32" s="70">
        <v>50</v>
      </c>
      <c r="F32" s="76">
        <v>2.25</v>
      </c>
      <c r="G32" s="77">
        <v>121</v>
      </c>
      <c r="H32" s="77">
        <v>4.05</v>
      </c>
      <c r="I32" s="77">
        <v>0.5</v>
      </c>
      <c r="J32" s="77">
        <v>24.4</v>
      </c>
    </row>
    <row r="33" spans="1:10" ht="25.5">
      <c r="A33" s="107"/>
      <c r="B33" s="82" t="s">
        <v>41</v>
      </c>
      <c r="C33" s="68"/>
      <c r="D33" s="40" t="s">
        <v>43</v>
      </c>
      <c r="E33" s="70">
        <v>40</v>
      </c>
      <c r="F33" s="77">
        <v>1.84</v>
      </c>
      <c r="G33" s="77">
        <v>80.400000000000006</v>
      </c>
      <c r="H33" s="77">
        <v>3.08</v>
      </c>
      <c r="I33" s="77">
        <v>0.56000000000000005</v>
      </c>
      <c r="J33" s="77">
        <v>15.08</v>
      </c>
    </row>
    <row r="34" spans="1:10">
      <c r="A34" s="107"/>
      <c r="B34" s="82"/>
      <c r="C34" s="68"/>
      <c r="D34" s="69" t="s">
        <v>45</v>
      </c>
      <c r="E34" s="79">
        <v>530</v>
      </c>
      <c r="F34" s="71">
        <f>F29+F30+F31+F32+F33</f>
        <v>50.810000000000009</v>
      </c>
      <c r="G34" s="71">
        <f t="shared" ref="G34:J34" si="3">G29+G30+G31+G32+G33</f>
        <v>677.5</v>
      </c>
      <c r="H34" s="71">
        <f t="shared" si="3"/>
        <v>23.910000000000004</v>
      </c>
      <c r="I34" s="71">
        <f t="shared" si="3"/>
        <v>26.8</v>
      </c>
      <c r="J34" s="71">
        <f t="shared" si="3"/>
        <v>83.7</v>
      </c>
    </row>
    <row r="35" spans="1:10" ht="12.75" customHeight="1">
      <c r="A35" s="108" t="s">
        <v>50</v>
      </c>
      <c r="B35" s="82" t="s">
        <v>48</v>
      </c>
      <c r="C35" s="68" t="s">
        <v>46</v>
      </c>
      <c r="D35" s="68" t="s">
        <v>69</v>
      </c>
      <c r="E35" s="70">
        <v>195</v>
      </c>
      <c r="F35" s="77">
        <v>13.45</v>
      </c>
      <c r="G35" s="77">
        <v>97</v>
      </c>
      <c r="H35" s="77">
        <v>5.6</v>
      </c>
      <c r="I35" s="77">
        <v>4.8499999999999996</v>
      </c>
      <c r="J35" s="77">
        <v>7.57</v>
      </c>
    </row>
    <row r="36" spans="1:10">
      <c r="A36" s="109"/>
      <c r="B36" s="82"/>
      <c r="C36" s="68"/>
      <c r="D36" s="69" t="s">
        <v>47</v>
      </c>
      <c r="E36" s="79">
        <v>195</v>
      </c>
      <c r="F36" s="71">
        <v>13.45</v>
      </c>
      <c r="G36" s="71">
        <v>97</v>
      </c>
      <c r="H36" s="71">
        <v>5.6</v>
      </c>
      <c r="I36" s="71">
        <v>4.8499999999999996</v>
      </c>
      <c r="J36" s="71">
        <v>7.57</v>
      </c>
    </row>
    <row r="37" spans="1:10">
      <c r="A37" s="110"/>
      <c r="B37" s="82"/>
      <c r="C37" s="68"/>
      <c r="D37" s="83" t="s">
        <v>39</v>
      </c>
      <c r="E37" s="71">
        <f>E12+E15+E24+E27+E34+E36</f>
        <v>2353</v>
      </c>
      <c r="F37" s="71">
        <f>F12+F15+F24+F27+F34+F36</f>
        <v>224.04</v>
      </c>
      <c r="G37" s="71">
        <f t="shared" ref="G37:J37" si="4">G12+G15+G24+G27+G34+G36</f>
        <v>2885.79</v>
      </c>
      <c r="H37" s="71">
        <f t="shared" si="4"/>
        <v>88.13</v>
      </c>
      <c r="I37" s="71">
        <f t="shared" si="4"/>
        <v>118.52</v>
      </c>
      <c r="J37" s="71">
        <f t="shared" si="4"/>
        <v>367.51</v>
      </c>
    </row>
    <row r="38" spans="1:10">
      <c r="A38" s="43" t="s">
        <v>40</v>
      </c>
      <c r="B38" s="81"/>
      <c r="C38" s="81"/>
      <c r="D38" s="81"/>
      <c r="E38" s="81" t="s">
        <v>91</v>
      </c>
      <c r="F38" s="81"/>
      <c r="G38" s="81"/>
      <c r="H38" s="81"/>
      <c r="I38" s="81"/>
      <c r="J38" s="81"/>
    </row>
    <row r="39" spans="1:10"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B41" s="81"/>
      <c r="C41" s="81"/>
      <c r="D41" s="81"/>
      <c r="E41" s="81"/>
      <c r="F41" s="81"/>
      <c r="G41" s="81"/>
      <c r="H41" s="81"/>
      <c r="I41" s="81"/>
      <c r="J41" s="81"/>
    </row>
    <row r="42" spans="1:10">
      <c r="A42" s="88"/>
      <c r="G42" s="81"/>
      <c r="H42" s="81"/>
      <c r="I42" s="81"/>
      <c r="J42" s="81"/>
    </row>
    <row r="43" spans="1:10">
      <c r="B43" s="42"/>
      <c r="C43" s="42"/>
      <c r="D43" s="42"/>
      <c r="E43" s="42"/>
      <c r="F43" s="42"/>
      <c r="G43" s="42"/>
      <c r="H43" s="42"/>
      <c r="I43" s="42"/>
      <c r="J43" s="42"/>
    </row>
    <row r="46" spans="1:10" ht="18" customHeight="1"/>
    <row r="48" spans="1:10" ht="14.25" customHeight="1"/>
    <row r="49" ht="30.75" hidden="1" customHeight="1" thickBot="1"/>
    <row r="50" ht="16.5" customHeight="1"/>
    <row r="52" ht="15.75" hidden="1" customHeight="1" thickBot="1"/>
    <row r="53" ht="28.5" customHeight="1"/>
    <row r="54" ht="17.25" customHeight="1"/>
    <row r="55" ht="28.5" customHeight="1"/>
    <row r="56" ht="28.5" customHeight="1"/>
    <row r="57" ht="25.5" customHeight="1"/>
    <row r="59" ht="23.25" customHeight="1"/>
    <row r="60" ht="17.25" customHeight="1"/>
    <row r="61" ht="20.25" customHeight="1"/>
    <row r="62" ht="16.5" customHeight="1"/>
    <row r="63" ht="0.75" customHeight="1"/>
    <row r="64" ht="15.75" customHeight="1"/>
    <row r="66" spans="1:10" ht="0.75" customHeight="1"/>
    <row r="67" spans="1:10" ht="15.75" hidden="1" customHeight="1" thickBot="1"/>
    <row r="68" spans="1:10" ht="1.5" hidden="1" customHeight="1" thickBot="1"/>
    <row r="70" spans="1:10" s="38" customFormat="1">
      <c r="A70"/>
      <c r="B70"/>
      <c r="C70"/>
      <c r="D70"/>
      <c r="E70"/>
      <c r="F70"/>
      <c r="G70"/>
      <c r="H70"/>
      <c r="I70"/>
      <c r="J70"/>
    </row>
  </sheetData>
  <mergeCells count="11">
    <mergeCell ref="I1:J1"/>
    <mergeCell ref="A25:A27"/>
    <mergeCell ref="A29:A34"/>
    <mergeCell ref="A35:A37"/>
    <mergeCell ref="G1:H1"/>
    <mergeCell ref="G3:H3"/>
    <mergeCell ref="A14:A16"/>
    <mergeCell ref="B3:D3"/>
    <mergeCell ref="A6:A13"/>
    <mergeCell ref="A17:A24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0"/>
  <sheetViews>
    <sheetView tabSelected="1" workbookViewId="0">
      <selection activeCell="D1" sqref="D1:F1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7" t="s">
        <v>98</v>
      </c>
      <c r="E1" s="117"/>
      <c r="F1" s="117"/>
      <c r="G1" s="111" t="s">
        <v>53</v>
      </c>
      <c r="H1" s="111"/>
      <c r="I1" s="106" t="s">
        <v>88</v>
      </c>
      <c r="J1" s="106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4" t="s">
        <v>30</v>
      </c>
      <c r="C3" s="115"/>
      <c r="D3" s="116"/>
      <c r="E3" s="44" t="s">
        <v>22</v>
      </c>
      <c r="F3" s="93" t="s">
        <v>85</v>
      </c>
      <c r="G3" s="112">
        <v>45603</v>
      </c>
      <c r="H3" s="113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9" t="s">
        <v>51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5.5" customHeight="1">
      <c r="A7" s="109"/>
      <c r="B7" s="51" t="s">
        <v>11</v>
      </c>
      <c r="C7" s="39" t="s">
        <v>72</v>
      </c>
      <c r="D7" s="40" t="s">
        <v>96</v>
      </c>
      <c r="E7" s="97">
        <v>80</v>
      </c>
      <c r="F7" s="75">
        <v>6.73</v>
      </c>
      <c r="G7" s="99">
        <v>366.3</v>
      </c>
      <c r="H7" s="99">
        <v>14.4</v>
      </c>
      <c r="I7" s="99">
        <v>28.89</v>
      </c>
      <c r="J7" s="99">
        <v>14.65</v>
      </c>
    </row>
    <row r="8" spans="1:10" ht="41.25" customHeight="1">
      <c r="A8" s="109"/>
      <c r="B8" s="51" t="s">
        <v>15</v>
      </c>
      <c r="C8" s="39" t="s">
        <v>71</v>
      </c>
      <c r="D8" s="40" t="s">
        <v>59</v>
      </c>
      <c r="E8" s="97">
        <v>60</v>
      </c>
      <c r="F8" s="75">
        <v>6.92</v>
      </c>
      <c r="G8" s="75">
        <v>23.4</v>
      </c>
      <c r="H8" s="98">
        <v>0.93</v>
      </c>
      <c r="I8" s="98">
        <v>1.32</v>
      </c>
      <c r="J8" s="98">
        <v>1.95</v>
      </c>
    </row>
    <row r="9" spans="1:10" ht="16.5" customHeight="1">
      <c r="A9" s="109"/>
      <c r="B9" s="51"/>
      <c r="C9" s="39" t="s">
        <v>56</v>
      </c>
      <c r="D9" s="40" t="s">
        <v>55</v>
      </c>
      <c r="E9" s="53">
        <v>20</v>
      </c>
      <c r="F9" s="54">
        <v>11.76</v>
      </c>
      <c r="G9" s="100">
        <v>72.8</v>
      </c>
      <c r="H9" s="39">
        <v>4.6399999999999997</v>
      </c>
      <c r="I9" s="39">
        <v>6</v>
      </c>
      <c r="J9" s="39">
        <v>0</v>
      </c>
    </row>
    <row r="10" spans="1:10" ht="31.5" customHeight="1">
      <c r="A10" s="109"/>
      <c r="B10" s="51" t="s">
        <v>32</v>
      </c>
      <c r="C10" s="39" t="s">
        <v>73</v>
      </c>
      <c r="D10" s="55" t="s">
        <v>58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9"/>
      <c r="B11" s="58" t="s">
        <v>24</v>
      </c>
      <c r="C11" s="41"/>
      <c r="D11" s="40" t="s">
        <v>28</v>
      </c>
      <c r="E11" s="59">
        <v>86</v>
      </c>
      <c r="F11" s="57">
        <v>3.87</v>
      </c>
      <c r="G11" s="57">
        <v>206.91</v>
      </c>
      <c r="H11" s="87">
        <v>6.93</v>
      </c>
      <c r="I11" s="87">
        <v>0.86</v>
      </c>
      <c r="J11" s="87">
        <v>41.72</v>
      </c>
    </row>
    <row r="12" spans="1:10" ht="15.75" customHeight="1" thickBot="1">
      <c r="A12" s="109"/>
      <c r="B12" s="58"/>
      <c r="C12" s="41"/>
      <c r="D12" s="60" t="s">
        <v>35</v>
      </c>
      <c r="E12" s="61">
        <v>488</v>
      </c>
      <c r="F12" s="94">
        <f>F6+F7+F8+F9+F10+F11</f>
        <v>53.43</v>
      </c>
      <c r="G12" s="94">
        <f t="shared" ref="G12:J12" si="0">G6+G7+G8+G9+G10+G11</f>
        <v>896.20999999999992</v>
      </c>
      <c r="H12" s="94">
        <f t="shared" si="0"/>
        <v>30.58</v>
      </c>
      <c r="I12" s="94">
        <f t="shared" si="0"/>
        <v>47.95</v>
      </c>
      <c r="J12" s="94">
        <f t="shared" si="0"/>
        <v>86.759999999999991</v>
      </c>
    </row>
    <row r="13" spans="1:10" ht="9.75" hidden="1" customHeight="1">
      <c r="A13" s="110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7" t="s">
        <v>38</v>
      </c>
      <c r="B14" s="62" t="s">
        <v>20</v>
      </c>
      <c r="C14" s="66" t="s">
        <v>74</v>
      </c>
      <c r="D14" s="67" t="s">
        <v>89</v>
      </c>
      <c r="E14" s="96" t="s">
        <v>90</v>
      </c>
      <c r="F14" s="50">
        <v>13.9</v>
      </c>
      <c r="G14" s="89">
        <v>82.16</v>
      </c>
      <c r="H14" s="87">
        <v>0.63</v>
      </c>
      <c r="I14" s="87">
        <v>0</v>
      </c>
      <c r="J14" s="87">
        <v>19.91</v>
      </c>
    </row>
    <row r="15" spans="1:10">
      <c r="A15" s="107"/>
      <c r="B15" s="48"/>
      <c r="C15" s="68"/>
      <c r="D15" s="69" t="s">
        <v>36</v>
      </c>
      <c r="E15" s="79">
        <v>158</v>
      </c>
      <c r="F15" s="71">
        <v>13.9</v>
      </c>
      <c r="G15" s="71">
        <v>82.16</v>
      </c>
      <c r="H15" s="91">
        <v>0.63</v>
      </c>
      <c r="I15" s="91">
        <v>0</v>
      </c>
      <c r="J15" s="91">
        <v>19.91</v>
      </c>
    </row>
    <row r="16" spans="1:10" ht="0.75" customHeight="1" thickBot="1">
      <c r="A16" s="107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" customHeight="1" thickBot="1">
      <c r="A17" s="108" t="s">
        <v>14</v>
      </c>
      <c r="B17" s="90" t="s">
        <v>15</v>
      </c>
      <c r="C17" s="72"/>
      <c r="D17" s="73" t="s">
        <v>93</v>
      </c>
      <c r="E17" s="74">
        <v>100</v>
      </c>
      <c r="F17" s="75">
        <v>8.09</v>
      </c>
      <c r="G17" s="75">
        <v>63.14</v>
      </c>
      <c r="H17" s="87">
        <v>1.1399999999999999</v>
      </c>
      <c r="I17" s="87">
        <v>3.87</v>
      </c>
      <c r="J17" s="87">
        <v>6.02</v>
      </c>
    </row>
    <row r="18" spans="1:10" ht="27.75" customHeight="1" thickBot="1">
      <c r="A18" s="109"/>
      <c r="B18" s="80" t="s">
        <v>16</v>
      </c>
      <c r="C18" s="68" t="s">
        <v>81</v>
      </c>
      <c r="D18" s="73" t="s">
        <v>60</v>
      </c>
      <c r="E18" s="70">
        <v>250</v>
      </c>
      <c r="F18" s="76">
        <v>5.89</v>
      </c>
      <c r="G18" s="77">
        <v>193.5</v>
      </c>
      <c r="H18" s="85">
        <v>5.23</v>
      </c>
      <c r="I18" s="85">
        <v>6.3</v>
      </c>
      <c r="J18" s="85">
        <v>29</v>
      </c>
    </row>
    <row r="19" spans="1:10" ht="27" customHeight="1" thickBot="1">
      <c r="A19" s="109"/>
      <c r="B19" s="80" t="s">
        <v>17</v>
      </c>
      <c r="C19" s="68" t="s">
        <v>82</v>
      </c>
      <c r="D19" s="52" t="s">
        <v>61</v>
      </c>
      <c r="E19" s="78" t="s">
        <v>86</v>
      </c>
      <c r="F19" s="77">
        <v>44.43</v>
      </c>
      <c r="G19" s="77">
        <v>299.63</v>
      </c>
      <c r="H19" s="85">
        <v>12.11</v>
      </c>
      <c r="I19" s="85">
        <v>19.93</v>
      </c>
      <c r="J19" s="85">
        <v>18.010000000000002</v>
      </c>
    </row>
    <row r="20" spans="1:10" ht="29.25" customHeight="1" thickBot="1">
      <c r="A20" s="109"/>
      <c r="B20" s="80" t="s">
        <v>18</v>
      </c>
      <c r="C20" s="68" t="s">
        <v>57</v>
      </c>
      <c r="D20" s="52" t="s">
        <v>62</v>
      </c>
      <c r="E20" s="78" t="s">
        <v>87</v>
      </c>
      <c r="F20" s="77">
        <v>19.04</v>
      </c>
      <c r="G20" s="77">
        <v>375.57</v>
      </c>
      <c r="H20" s="85">
        <v>7.84</v>
      </c>
      <c r="I20" s="85">
        <v>12.4</v>
      </c>
      <c r="J20" s="85">
        <v>58.27</v>
      </c>
    </row>
    <row r="21" spans="1:10" ht="25.5" customHeight="1" thickBot="1">
      <c r="A21" s="109"/>
      <c r="B21" s="80" t="s">
        <v>19</v>
      </c>
      <c r="C21" s="68" t="s">
        <v>75</v>
      </c>
      <c r="D21" s="52" t="s">
        <v>63</v>
      </c>
      <c r="E21" s="78">
        <v>180</v>
      </c>
      <c r="F21" s="77">
        <v>4.3600000000000003</v>
      </c>
      <c r="G21" s="77">
        <v>143.1</v>
      </c>
      <c r="H21" s="87">
        <v>0.36</v>
      </c>
      <c r="I21" s="87">
        <v>0</v>
      </c>
      <c r="J21" s="87">
        <v>35.42</v>
      </c>
    </row>
    <row r="22" spans="1:10" ht="15.75" thickBot="1">
      <c r="A22" s="109"/>
      <c r="B22" s="80" t="s">
        <v>33</v>
      </c>
      <c r="C22" s="68"/>
      <c r="D22" s="40" t="s">
        <v>28</v>
      </c>
      <c r="E22" s="70">
        <v>50</v>
      </c>
      <c r="F22" s="77">
        <v>2.25</v>
      </c>
      <c r="G22" s="77">
        <v>121</v>
      </c>
      <c r="H22" s="102">
        <v>4.05</v>
      </c>
      <c r="I22" s="102">
        <v>0.5</v>
      </c>
      <c r="J22" s="102">
        <v>24.4</v>
      </c>
    </row>
    <row r="23" spans="1:10" ht="25.5" customHeight="1" thickBot="1">
      <c r="A23" s="109"/>
      <c r="B23" s="80" t="s">
        <v>41</v>
      </c>
      <c r="C23" s="68"/>
      <c r="D23" s="40" t="s">
        <v>43</v>
      </c>
      <c r="E23" s="70">
        <v>70</v>
      </c>
      <c r="F23" s="77">
        <v>3.22</v>
      </c>
      <c r="G23" s="77">
        <v>155.4</v>
      </c>
      <c r="H23" s="85">
        <v>5.67</v>
      </c>
      <c r="I23" s="85">
        <v>2.38</v>
      </c>
      <c r="J23" s="85">
        <v>29.54</v>
      </c>
    </row>
    <row r="24" spans="1:10">
      <c r="A24" s="110"/>
      <c r="B24" s="82"/>
      <c r="C24" s="68"/>
      <c r="D24" s="69" t="s">
        <v>37</v>
      </c>
      <c r="E24" s="79">
        <v>977</v>
      </c>
      <c r="F24" s="71">
        <f>F17+F18+F19+F20+F21+F22+F23</f>
        <v>87.279999999999987</v>
      </c>
      <c r="G24" s="71">
        <f t="shared" ref="G24:J24" si="1">G17+G18+G19+G20+G21+G22+G23</f>
        <v>1351.34</v>
      </c>
      <c r="H24" s="71">
        <f t="shared" si="1"/>
        <v>36.4</v>
      </c>
      <c r="I24" s="71">
        <f t="shared" si="1"/>
        <v>45.38</v>
      </c>
      <c r="J24" s="71">
        <f t="shared" si="1"/>
        <v>200.66000000000003</v>
      </c>
    </row>
    <row r="25" spans="1:10" ht="18.75" customHeight="1">
      <c r="A25" s="107" t="s">
        <v>52</v>
      </c>
      <c r="B25" s="82" t="s">
        <v>54</v>
      </c>
      <c r="C25" s="68"/>
      <c r="D25" s="68" t="s">
        <v>64</v>
      </c>
      <c r="E25" s="78">
        <v>15</v>
      </c>
      <c r="F25" s="77">
        <v>4.7300000000000004</v>
      </c>
      <c r="G25" s="77">
        <v>85.5</v>
      </c>
      <c r="H25" s="77">
        <v>0.6</v>
      </c>
      <c r="I25" s="77">
        <v>5.93</v>
      </c>
      <c r="J25" s="77">
        <v>8.1300000000000008</v>
      </c>
    </row>
    <row r="26" spans="1:10" ht="26.25" customHeight="1">
      <c r="A26" s="107"/>
      <c r="B26" s="95" t="s">
        <v>48</v>
      </c>
      <c r="C26" s="68" t="s">
        <v>83</v>
      </c>
      <c r="D26" s="68" t="s">
        <v>65</v>
      </c>
      <c r="E26" s="78">
        <v>208</v>
      </c>
      <c r="F26" s="77">
        <v>14.48</v>
      </c>
      <c r="G26" s="77">
        <v>60</v>
      </c>
      <c r="H26" s="77">
        <v>2.29</v>
      </c>
      <c r="I26" s="77">
        <v>0</v>
      </c>
      <c r="J26" s="77">
        <v>12.69</v>
      </c>
    </row>
    <row r="27" spans="1:10">
      <c r="A27" s="107"/>
      <c r="B27" s="82"/>
      <c r="C27" s="68"/>
      <c r="D27" s="69" t="s">
        <v>44</v>
      </c>
      <c r="E27" s="79">
        <f>E25+E26</f>
        <v>223</v>
      </c>
      <c r="F27" s="71">
        <f>F25+F26</f>
        <v>19.21</v>
      </c>
      <c r="G27" s="71">
        <f t="shared" ref="G27:J27" si="2">G25+G26</f>
        <v>145.5</v>
      </c>
      <c r="H27" s="71">
        <f t="shared" si="2"/>
        <v>2.89</v>
      </c>
      <c r="I27" s="71">
        <f t="shared" si="2"/>
        <v>5.93</v>
      </c>
      <c r="J27" s="71">
        <f t="shared" si="2"/>
        <v>20.82</v>
      </c>
    </row>
    <row r="28" spans="1:10" ht="26.25">
      <c r="A28" s="101"/>
      <c r="B28" s="82"/>
      <c r="C28" s="68" t="s">
        <v>92</v>
      </c>
      <c r="D28" s="68" t="s">
        <v>42</v>
      </c>
      <c r="E28" s="70">
        <v>10</v>
      </c>
      <c r="F28" s="77">
        <v>6.4</v>
      </c>
      <c r="G28" s="77">
        <v>75</v>
      </c>
      <c r="H28" s="77">
        <v>0.1</v>
      </c>
      <c r="I28" s="77">
        <v>8.1999999999999993</v>
      </c>
      <c r="J28" s="77">
        <v>0.1</v>
      </c>
    </row>
    <row r="29" spans="1:10" ht="26.25">
      <c r="A29" s="107" t="s">
        <v>49</v>
      </c>
      <c r="B29" s="82" t="s">
        <v>17</v>
      </c>
      <c r="C29" s="68" t="s">
        <v>76</v>
      </c>
      <c r="D29" s="68" t="s">
        <v>66</v>
      </c>
      <c r="E29" s="78">
        <v>100</v>
      </c>
      <c r="F29" s="77">
        <v>38.32</v>
      </c>
      <c r="G29" s="77">
        <v>324</v>
      </c>
      <c r="H29" s="77">
        <v>15.2</v>
      </c>
      <c r="I29" s="77">
        <v>22.6</v>
      </c>
      <c r="J29" s="77">
        <v>14.8</v>
      </c>
    </row>
    <row r="30" spans="1:10" ht="20.25" customHeight="1">
      <c r="A30" s="107"/>
      <c r="B30" s="82" t="s">
        <v>18</v>
      </c>
      <c r="C30" s="68" t="s">
        <v>77</v>
      </c>
      <c r="D30" s="68" t="s">
        <v>67</v>
      </c>
      <c r="E30" s="78">
        <v>200</v>
      </c>
      <c r="F30" s="77">
        <v>14.41</v>
      </c>
      <c r="G30" s="77">
        <v>166</v>
      </c>
      <c r="H30" s="77">
        <v>4</v>
      </c>
      <c r="I30" s="77">
        <v>7.2</v>
      </c>
      <c r="J30" s="77">
        <v>21.2</v>
      </c>
    </row>
    <row r="31" spans="1:10" ht="19.5" customHeight="1">
      <c r="A31" s="107"/>
      <c r="B31" s="82" t="s">
        <v>48</v>
      </c>
      <c r="C31" s="68" t="s">
        <v>78</v>
      </c>
      <c r="D31" s="68" t="s">
        <v>68</v>
      </c>
      <c r="E31" s="78" t="s">
        <v>70</v>
      </c>
      <c r="F31" s="77">
        <v>1.43</v>
      </c>
      <c r="G31" s="77">
        <v>60</v>
      </c>
      <c r="H31" s="77">
        <v>0.1</v>
      </c>
      <c r="I31" s="77">
        <v>0</v>
      </c>
      <c r="J31" s="77">
        <v>15</v>
      </c>
    </row>
    <row r="32" spans="1:10">
      <c r="A32" s="107"/>
      <c r="B32" s="82" t="s">
        <v>25</v>
      </c>
      <c r="C32" s="68"/>
      <c r="D32" s="40" t="s">
        <v>28</v>
      </c>
      <c r="E32" s="70">
        <v>60</v>
      </c>
      <c r="F32" s="77">
        <v>2.7</v>
      </c>
      <c r="G32" s="77">
        <v>145.19999999999999</v>
      </c>
      <c r="H32" s="77">
        <v>4.8600000000000003</v>
      </c>
      <c r="I32" s="77">
        <v>0.6</v>
      </c>
      <c r="J32" s="77">
        <v>29.28</v>
      </c>
    </row>
    <row r="33" spans="1:10" ht="25.5">
      <c r="A33" s="107"/>
      <c r="B33" s="82" t="s">
        <v>41</v>
      </c>
      <c r="C33" s="68"/>
      <c r="D33" s="40" t="s">
        <v>43</v>
      </c>
      <c r="E33" s="70">
        <v>54</v>
      </c>
      <c r="F33" s="77">
        <v>2.2999999999999998</v>
      </c>
      <c r="G33" s="77">
        <v>115.44</v>
      </c>
      <c r="H33" s="77">
        <v>4.37</v>
      </c>
      <c r="I33" s="77">
        <v>1.77</v>
      </c>
      <c r="J33" s="77">
        <v>21.94</v>
      </c>
    </row>
    <row r="34" spans="1:10">
      <c r="A34" s="107"/>
      <c r="B34" s="82"/>
      <c r="C34" s="68"/>
      <c r="D34" s="69" t="s">
        <v>45</v>
      </c>
      <c r="E34" s="79">
        <v>629</v>
      </c>
      <c r="F34" s="71">
        <f>F29+F30+F31+F32+F33</f>
        <v>59.160000000000004</v>
      </c>
      <c r="G34" s="71">
        <f t="shared" ref="G34:J34" si="3">G29+G30+G31+G32+G33</f>
        <v>810.6400000000001</v>
      </c>
      <c r="H34" s="71">
        <f t="shared" si="3"/>
        <v>28.53</v>
      </c>
      <c r="I34" s="71">
        <f t="shared" si="3"/>
        <v>32.17</v>
      </c>
      <c r="J34" s="71">
        <f t="shared" si="3"/>
        <v>102.22</v>
      </c>
    </row>
    <row r="35" spans="1:10" ht="13.5" customHeight="1">
      <c r="A35" s="108" t="s">
        <v>50</v>
      </c>
      <c r="B35" s="82" t="s">
        <v>48</v>
      </c>
      <c r="C35" s="68" t="s">
        <v>46</v>
      </c>
      <c r="D35" s="68" t="s">
        <v>69</v>
      </c>
      <c r="E35" s="70">
        <v>195</v>
      </c>
      <c r="F35" s="77">
        <v>13.45</v>
      </c>
      <c r="G35" s="77">
        <v>97</v>
      </c>
      <c r="H35" s="77">
        <v>5.6</v>
      </c>
      <c r="I35" s="77">
        <v>4.8499999999999996</v>
      </c>
      <c r="J35" s="77">
        <v>7.57</v>
      </c>
    </row>
    <row r="36" spans="1:10">
      <c r="A36" s="109"/>
      <c r="B36" s="82"/>
      <c r="C36" s="68"/>
      <c r="D36" s="69" t="s">
        <v>47</v>
      </c>
      <c r="E36" s="79">
        <v>195</v>
      </c>
      <c r="F36" s="71">
        <v>13.45</v>
      </c>
      <c r="G36" s="71">
        <v>97</v>
      </c>
      <c r="H36" s="71">
        <v>5.6</v>
      </c>
      <c r="I36" s="71">
        <v>4.8499999999999996</v>
      </c>
      <c r="J36" s="71">
        <v>7.57</v>
      </c>
    </row>
    <row r="37" spans="1:10">
      <c r="A37" s="110"/>
      <c r="B37" s="82"/>
      <c r="C37" s="68"/>
      <c r="D37" s="83" t="s">
        <v>39</v>
      </c>
      <c r="E37" s="71">
        <f>E12+E15+E24+E27+E34+E36</f>
        <v>2670</v>
      </c>
      <c r="F37" s="71">
        <f>F12+F15+F24+F27+F34+F36</f>
        <v>246.42999999999998</v>
      </c>
      <c r="G37" s="71">
        <f t="shared" ref="G37:J37" si="4">G12+G15+G24+G27+G34+G36</f>
        <v>3382.8500000000004</v>
      </c>
      <c r="H37" s="71">
        <f t="shared" si="4"/>
        <v>104.63</v>
      </c>
      <c r="I37" s="71">
        <f t="shared" si="4"/>
        <v>136.28</v>
      </c>
      <c r="J37" s="71">
        <f t="shared" si="4"/>
        <v>437.94</v>
      </c>
    </row>
    <row r="38" spans="1:10">
      <c r="A38" s="43" t="s">
        <v>40</v>
      </c>
      <c r="B38" s="81"/>
      <c r="C38" s="81"/>
      <c r="D38" s="81"/>
      <c r="E38" s="81" t="s">
        <v>91</v>
      </c>
      <c r="F38" s="81"/>
      <c r="G38" s="81"/>
      <c r="H38" s="81"/>
      <c r="I38" s="81"/>
      <c r="J38" s="81"/>
    </row>
    <row r="39" spans="1:10"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B41" s="81"/>
      <c r="C41" s="81"/>
      <c r="D41" s="81"/>
      <c r="E41" s="81"/>
      <c r="F41" s="81"/>
      <c r="G41" s="81"/>
      <c r="H41" s="81"/>
      <c r="I41" s="81"/>
      <c r="J41" s="81"/>
    </row>
    <row r="42" spans="1:10">
      <c r="A42" s="88"/>
      <c r="G42" s="81"/>
      <c r="H42" s="81"/>
      <c r="I42" s="81"/>
      <c r="J42" s="81"/>
    </row>
    <row r="43" spans="1:10">
      <c r="B43" s="42"/>
      <c r="C43" s="42"/>
      <c r="D43" s="42"/>
      <c r="E43" s="42"/>
      <c r="F43" s="42"/>
      <c r="G43" s="42"/>
      <c r="H43" s="42"/>
      <c r="I43" s="42"/>
      <c r="J43" s="42"/>
    </row>
    <row r="46" spans="1:10" ht="18" customHeight="1"/>
    <row r="48" spans="1:10" ht="14.25" customHeight="1"/>
    <row r="49" ht="30.75" hidden="1" customHeight="1"/>
    <row r="66" spans="1:10" ht="0.75" customHeight="1"/>
    <row r="67" spans="1:10" ht="15.75" hidden="1" customHeight="1"/>
    <row r="68" spans="1:10" ht="1.5" hidden="1" customHeight="1"/>
    <row r="70" spans="1:10" s="38" customFormat="1">
      <c r="A70"/>
      <c r="B70"/>
      <c r="C70"/>
      <c r="D70"/>
      <c r="E70"/>
      <c r="F70"/>
      <c r="G70"/>
      <c r="H70"/>
      <c r="I70"/>
      <c r="J70"/>
    </row>
  </sheetData>
  <mergeCells count="11">
    <mergeCell ref="A14:A16"/>
    <mergeCell ref="A17:A24"/>
    <mergeCell ref="A25:A27"/>
    <mergeCell ref="A29:A34"/>
    <mergeCell ref="A35:A37"/>
    <mergeCell ref="A6:A13"/>
    <mergeCell ref="D1:F1"/>
    <mergeCell ref="G1:H1"/>
    <mergeCell ref="I1:J1"/>
    <mergeCell ref="B3:D3"/>
    <mergeCell ref="G3:H3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2022-10-11T10:52:28Z</cp:lastPrinted>
  <dcterms:created xsi:type="dcterms:W3CDTF">2015-06-05T18:19:34Z</dcterms:created>
  <dcterms:modified xsi:type="dcterms:W3CDTF">2024-11-12T07:29:30Z</dcterms:modified>
</cp:coreProperties>
</file>