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3" l="1"/>
  <c r="J33" i="3"/>
  <c r="I33" i="3"/>
  <c r="H33" i="3"/>
  <c r="G33" i="3"/>
  <c r="F33" i="3"/>
  <c r="J27" i="3"/>
  <c r="I27" i="3"/>
  <c r="H27" i="3"/>
  <c r="G27" i="3"/>
  <c r="F27" i="3"/>
  <c r="J24" i="3"/>
  <c r="I24" i="3"/>
  <c r="H24" i="3"/>
  <c r="G24" i="3"/>
  <c r="F24" i="3"/>
  <c r="J12" i="3"/>
  <c r="I12" i="3"/>
  <c r="H12" i="3"/>
  <c r="H36" i="3" s="1"/>
  <c r="G12" i="3"/>
  <c r="G36" i="3" s="1"/>
  <c r="F12" i="3"/>
  <c r="J36" i="3" l="1"/>
  <c r="I36" i="3"/>
  <c r="F36" i="3"/>
  <c r="F33" i="2"/>
  <c r="F27" i="2"/>
  <c r="F24" i="2"/>
  <c r="F12" i="2"/>
  <c r="F36" i="2" s="1"/>
  <c r="G27" i="2" l="1"/>
  <c r="H27" i="2"/>
  <c r="I27" i="2"/>
  <c r="J27" i="2"/>
  <c r="G33" i="2"/>
  <c r="H33" i="2"/>
  <c r="I33" i="2"/>
  <c r="J33" i="2"/>
  <c r="E36" i="2"/>
  <c r="G24" i="2" l="1"/>
  <c r="H24" i="2"/>
  <c r="I24" i="2"/>
  <c r="J24" i="2"/>
  <c r="G12" i="2"/>
  <c r="H12" i="2"/>
  <c r="I12" i="2"/>
  <c r="J12" i="2"/>
  <c r="G36" i="2" l="1"/>
  <c r="J36" i="2"/>
  <c r="H36" i="2"/>
  <c r="I36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<sst xmlns="http://schemas.openxmlformats.org/spreadsheetml/2006/main" count="219" uniqueCount="99">
  <si>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</si>
  <si>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</si>
  <si>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</si>
  <si>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</si>
  <si>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</si>
  <si>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</si>
  <si>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</si>
  <si>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</si>
  <si>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</si>
  <si>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</si>
  <si>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</si>
  <si>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</si>
  <si>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</si>
  <si>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</si>
  <si>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</si>
  <si>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</si>
  <si>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</si>
  <si>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</si>
  <si>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</si>
  <si>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</si>
  <si>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</si>
  <si>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</si>
  <si>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</si>
  <si>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</si>
  <si>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</si>
  <si>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</si>
  <si>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</si>
  <si>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</si>
  <si>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</si>
  <si>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</si>
  <si>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</si>
  <si>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</si>
  <si>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</si>
  <si>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</si>
  <si>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</si>
  <si>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</si>
  <si>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</si>
  <si>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</si>
  <si>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</si>
  <si>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</si>
  <si>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</si>
  <si>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</si>
  <si>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</si>
  <si>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</si>
  <si>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</si>
  <si>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</si>
  <si>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</si>
  <si>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</si>
  <si>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</si>
  <si>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</si>
  <si>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</si>
  <si>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2-й ужин</t>
  </si>
  <si>
    <t>Икра кабачковая</t>
  </si>
  <si>
    <t>Кофейный напиток на молоке</t>
  </si>
  <si>
    <t>завтрак</t>
  </si>
  <si>
    <t>полдник</t>
  </si>
  <si>
    <t xml:space="preserve">  7-11 лет</t>
  </si>
  <si>
    <t>Сыр российский</t>
  </si>
  <si>
    <t>№ 15</t>
  </si>
  <si>
    <t>Омлет натуральный</t>
  </si>
  <si>
    <t>№ 210</t>
  </si>
  <si>
    <t>№ 102</t>
  </si>
  <si>
    <t>Оладьи с повидлом</t>
  </si>
  <si>
    <t>Молоко кипяченое</t>
  </si>
  <si>
    <t>№ 385</t>
  </si>
  <si>
    <t>выпечка</t>
  </si>
  <si>
    <t>Рыба жареная</t>
  </si>
  <si>
    <t>№ 377</t>
  </si>
  <si>
    <t>№ 230</t>
  </si>
  <si>
    <t>№ 401</t>
  </si>
  <si>
    <t xml:space="preserve">Утверждаю </t>
  </si>
  <si>
    <t>60/5</t>
  </si>
  <si>
    <t>Горошек консервированный отварной</t>
  </si>
  <si>
    <t>Фрукты свежие (яблоки свежие )</t>
  </si>
  <si>
    <t>Щи из свежей капусты с картофелем</t>
  </si>
  <si>
    <t>Котлета из говядины</t>
  </si>
  <si>
    <t>Макаронные изделия отварные с маслом сливочным</t>
  </si>
  <si>
    <t>Кисель из сухофруктов</t>
  </si>
  <si>
    <t>Картофель отварной</t>
  </si>
  <si>
    <t>Чай с лимоном</t>
  </si>
  <si>
    <t>Йогурт фруктово-ягодный</t>
  </si>
  <si>
    <t>150/7</t>
  </si>
  <si>
    <t>200/15/7</t>
  </si>
  <si>
    <t>№ 125</t>
  </si>
  <si>
    <t>№ 354</t>
  </si>
  <si>
    <t>№ 203</t>
  </si>
  <si>
    <t>№ 268</t>
  </si>
  <si>
    <t>№ 338</t>
  </si>
  <si>
    <t>Ужин</t>
  </si>
  <si>
    <t>2/100/15</t>
  </si>
  <si>
    <t xml:space="preserve">  11-18 лет</t>
  </si>
  <si>
    <t>180/10</t>
  </si>
  <si>
    <t>150/15</t>
  </si>
  <si>
    <t>Картофельное пюре</t>
  </si>
  <si>
    <t>Герасимова Н.И.</t>
  </si>
  <si>
    <t>Колесникова Ю.И.</t>
  </si>
  <si>
    <t>№131</t>
  </si>
  <si>
    <t xml:space="preserve">                              Директор</t>
  </si>
  <si>
    <t xml:space="preserve">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</si>
</sst>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1" fontId="6" fillId="2" borderId="6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49" fontId="6" fillId="2" borderId="4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protection locked="0"/>
    </xf>
    <xf numFmtId="2" fontId="6" fillId="2" borderId="1" xfId="0" applyNumberFormat="1" applyFont="1" applyFill="1" applyBorder="1" applyAlignment="1" applyProtection="1">
      <protection locked="0"/>
    </xf>
    <xf numFmtId="0" fontId="6" fillId="2" borderId="18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4" t="s">
        <v>23</v>
      </c>
      <c r="C1" s="105"/>
      <c r="D1" s="106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Q10" sqref="Q10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8" t="s">
        <v>98</v>
      </c>
      <c r="E1" s="118"/>
      <c r="F1" s="118"/>
      <c r="G1" s="112" t="s">
        <v>70</v>
      </c>
      <c r="H1" s="112"/>
      <c r="I1" s="107" t="s">
        <v>94</v>
      </c>
      <c r="J1" s="107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5" t="s">
        <v>30</v>
      </c>
      <c r="C3" s="116"/>
      <c r="D3" s="117"/>
      <c r="E3" s="44" t="s">
        <v>22</v>
      </c>
      <c r="F3" s="93" t="s">
        <v>56</v>
      </c>
      <c r="G3" s="113">
        <v>45623</v>
      </c>
      <c r="H3" s="114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10" t="s">
        <v>54</v>
      </c>
      <c r="B6" s="48"/>
      <c r="C6" s="39" t="s">
        <v>31</v>
      </c>
      <c r="D6" s="40" t="s">
        <v>44</v>
      </c>
      <c r="E6" s="49">
        <v>10</v>
      </c>
      <c r="F6" s="50">
        <v>0.64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12" customHeight="1">
      <c r="A7" s="110"/>
      <c r="B7" s="58"/>
      <c r="C7" s="39" t="s">
        <v>58</v>
      </c>
      <c r="D7" s="40" t="s">
        <v>57</v>
      </c>
      <c r="E7" s="96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4" customHeight="1">
      <c r="A8" s="110"/>
      <c r="B8" s="51" t="s">
        <v>33</v>
      </c>
      <c r="C8" s="39" t="s">
        <v>60</v>
      </c>
      <c r="D8" s="40" t="s">
        <v>59</v>
      </c>
      <c r="E8" s="53">
        <v>160</v>
      </c>
      <c r="F8" s="54">
        <v>7.84</v>
      </c>
      <c r="G8" s="41">
        <v>370</v>
      </c>
      <c r="H8" s="41">
        <v>14</v>
      </c>
      <c r="I8" s="41">
        <v>28.26</v>
      </c>
      <c r="J8" s="41">
        <v>14.8</v>
      </c>
    </row>
    <row r="9" spans="1:10" ht="42.75" customHeight="1">
      <c r="A9" s="110"/>
      <c r="B9" s="51" t="s">
        <v>15</v>
      </c>
      <c r="C9" s="39"/>
      <c r="D9" s="40" t="s">
        <v>52</v>
      </c>
      <c r="E9" s="97">
        <v>60</v>
      </c>
      <c r="F9" s="98">
        <v>6.3</v>
      </c>
      <c r="G9" s="99">
        <v>49</v>
      </c>
      <c r="H9" s="41">
        <v>0.91</v>
      </c>
      <c r="I9" s="41">
        <v>3.01</v>
      </c>
      <c r="J9" s="41">
        <v>4.6900000000000004</v>
      </c>
    </row>
    <row r="10" spans="1:10" ht="31.5" customHeight="1">
      <c r="A10" s="110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10"/>
      <c r="B11" s="58" t="s">
        <v>25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10"/>
      <c r="B12" s="58"/>
      <c r="C12" s="41"/>
      <c r="D12" s="60" t="s">
        <v>36</v>
      </c>
      <c r="E12" s="61">
        <v>505</v>
      </c>
      <c r="F12" s="94">
        <f t="shared" ref="F12:J12" si="0">F6+F7+F8+F9+F10+F11</f>
        <v>46.540000000000006</v>
      </c>
      <c r="G12" s="94">
        <f t="shared" si="0"/>
        <v>839.59999999999991</v>
      </c>
      <c r="H12" s="94">
        <f t="shared" si="0"/>
        <v>27.279999999999998</v>
      </c>
      <c r="I12" s="94">
        <f t="shared" si="0"/>
        <v>48.65</v>
      </c>
      <c r="J12" s="94">
        <f t="shared" si="0"/>
        <v>72.33</v>
      </c>
    </row>
    <row r="13" spans="1:10" ht="9.75" hidden="1" customHeight="1" thickBot="1">
      <c r="A13" s="111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8" t="s">
        <v>39</v>
      </c>
      <c r="B14" s="62" t="s">
        <v>20</v>
      </c>
      <c r="C14" s="66" t="s">
        <v>87</v>
      </c>
      <c r="D14" s="67" t="s">
        <v>73</v>
      </c>
      <c r="E14" s="68">
        <v>200</v>
      </c>
      <c r="F14" s="50">
        <v>17.600000000000001</v>
      </c>
      <c r="G14" s="89">
        <v>104</v>
      </c>
      <c r="H14" s="87">
        <v>0.8</v>
      </c>
      <c r="I14" s="87">
        <v>0</v>
      </c>
      <c r="J14" s="87">
        <v>25.2</v>
      </c>
    </row>
    <row r="15" spans="1:10">
      <c r="A15" s="108"/>
      <c r="B15" s="48"/>
      <c r="C15" s="69"/>
      <c r="D15" s="70" t="s">
        <v>37</v>
      </c>
      <c r="E15" s="79">
        <v>200</v>
      </c>
      <c r="F15" s="72">
        <v>17.600000000000001</v>
      </c>
      <c r="G15" s="72">
        <v>104</v>
      </c>
      <c r="H15" s="91">
        <v>0.8</v>
      </c>
      <c r="I15" s="91">
        <v>0</v>
      </c>
      <c r="J15" s="91">
        <v>25.2</v>
      </c>
    </row>
    <row r="16" spans="1:10" ht="0.75" customHeight="1" thickBot="1">
      <c r="A16" s="108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.75" customHeight="1" thickBot="1">
      <c r="A17" s="109" t="s">
        <v>14</v>
      </c>
      <c r="B17" s="90" t="s">
        <v>15</v>
      </c>
      <c r="C17" s="73" t="s">
        <v>96</v>
      </c>
      <c r="D17" s="74" t="s">
        <v>72</v>
      </c>
      <c r="E17" s="100" t="s">
        <v>71</v>
      </c>
      <c r="F17" s="75">
        <v>13.83</v>
      </c>
      <c r="G17" s="75">
        <v>46.8</v>
      </c>
      <c r="H17" s="87">
        <v>1.86</v>
      </c>
      <c r="I17" s="87">
        <v>2.64</v>
      </c>
      <c r="J17" s="87">
        <v>3.9</v>
      </c>
    </row>
    <row r="18" spans="1:10" ht="27.75" customHeight="1" thickBot="1">
      <c r="A18" s="110"/>
      <c r="B18" s="80" t="s">
        <v>16</v>
      </c>
      <c r="C18" s="69" t="s">
        <v>61</v>
      </c>
      <c r="D18" s="74" t="s">
        <v>74</v>
      </c>
      <c r="E18" s="71">
        <v>200</v>
      </c>
      <c r="F18" s="76">
        <v>4.29</v>
      </c>
      <c r="G18" s="77">
        <v>77.599999999999994</v>
      </c>
      <c r="H18" s="85">
        <v>1.28</v>
      </c>
      <c r="I18" s="85">
        <v>4</v>
      </c>
      <c r="J18" s="85">
        <v>9.1999999999999993</v>
      </c>
    </row>
    <row r="19" spans="1:10" ht="15.75" customHeight="1" thickBot="1">
      <c r="A19" s="110"/>
      <c r="B19" s="80" t="s">
        <v>17</v>
      </c>
      <c r="C19" s="69" t="s">
        <v>86</v>
      </c>
      <c r="D19" s="52" t="s">
        <v>75</v>
      </c>
      <c r="E19" s="78">
        <v>90</v>
      </c>
      <c r="F19" s="77">
        <v>47.44</v>
      </c>
      <c r="G19" s="77">
        <v>289.8</v>
      </c>
      <c r="H19" s="85">
        <v>13.32</v>
      </c>
      <c r="I19" s="85">
        <v>17.46</v>
      </c>
      <c r="J19" s="85">
        <v>19.98</v>
      </c>
    </row>
    <row r="20" spans="1:10" ht="41.25" customHeight="1" thickBot="1">
      <c r="A20" s="110"/>
      <c r="B20" s="80" t="s">
        <v>18</v>
      </c>
      <c r="C20" s="69" t="s">
        <v>85</v>
      </c>
      <c r="D20" s="52" t="s">
        <v>76</v>
      </c>
      <c r="E20" s="78" t="s">
        <v>81</v>
      </c>
      <c r="F20" s="77">
        <v>7.45</v>
      </c>
      <c r="G20" s="77">
        <v>225</v>
      </c>
      <c r="H20" s="85">
        <v>5.4</v>
      </c>
      <c r="I20" s="85">
        <v>6.3</v>
      </c>
      <c r="J20" s="85">
        <v>36.6</v>
      </c>
    </row>
    <row r="21" spans="1:10" ht="25.5" customHeight="1" thickBot="1">
      <c r="A21" s="110"/>
      <c r="B21" s="80" t="s">
        <v>19</v>
      </c>
      <c r="C21" s="69" t="s">
        <v>84</v>
      </c>
      <c r="D21" s="52" t="s">
        <v>77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10"/>
      <c r="B22" s="80" t="s">
        <v>34</v>
      </c>
      <c r="C22" s="69"/>
      <c r="D22" s="40" t="s">
        <v>28</v>
      </c>
      <c r="E22" s="71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10"/>
      <c r="B23" s="80" t="s">
        <v>43</v>
      </c>
      <c r="C23" s="69"/>
      <c r="D23" s="40" t="s">
        <v>45</v>
      </c>
      <c r="E23" s="71">
        <v>40</v>
      </c>
      <c r="F23" s="77">
        <v>1.84</v>
      </c>
      <c r="G23" s="77">
        <v>80.400000000000006</v>
      </c>
      <c r="H23" s="85">
        <v>3.08</v>
      </c>
      <c r="I23" s="85">
        <v>0.56000000000000005</v>
      </c>
      <c r="J23" s="85">
        <v>15.08</v>
      </c>
    </row>
    <row r="24" spans="1:10">
      <c r="A24" s="111"/>
      <c r="B24" s="82"/>
      <c r="C24" s="69"/>
      <c r="D24" s="70" t="s">
        <v>38</v>
      </c>
      <c r="E24" s="79">
        <v>777</v>
      </c>
      <c r="F24" s="72">
        <f t="shared" ref="F24:J24" si="1">F17+F18+F19+F20+F21+F22+F23</f>
        <v>81.460000000000008</v>
      </c>
      <c r="G24" s="72">
        <f t="shared" si="1"/>
        <v>983.7</v>
      </c>
      <c r="H24" s="72">
        <f t="shared" si="1"/>
        <v>29.35</v>
      </c>
      <c r="I24" s="72">
        <f t="shared" si="1"/>
        <v>31.46</v>
      </c>
      <c r="J24" s="72">
        <f t="shared" si="1"/>
        <v>144.58000000000001</v>
      </c>
    </row>
    <row r="25" spans="1:10" ht="12.75" customHeight="1">
      <c r="A25" s="108" t="s">
        <v>55</v>
      </c>
      <c r="B25" s="82" t="s">
        <v>50</v>
      </c>
      <c r="C25" s="69" t="s">
        <v>64</v>
      </c>
      <c r="D25" s="69" t="s">
        <v>63</v>
      </c>
      <c r="E25" s="71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 ht="26.25">
      <c r="A26" s="108"/>
      <c r="B26" s="95" t="s">
        <v>65</v>
      </c>
      <c r="C26" s="69" t="s">
        <v>69</v>
      </c>
      <c r="D26" s="69" t="s">
        <v>62</v>
      </c>
      <c r="E26" s="78" t="s">
        <v>89</v>
      </c>
      <c r="F26" s="77">
        <v>9.19</v>
      </c>
      <c r="G26" s="77">
        <v>268.8</v>
      </c>
      <c r="H26" s="77">
        <v>6.84</v>
      </c>
      <c r="I26" s="77">
        <v>6.84</v>
      </c>
      <c r="J26" s="77">
        <v>45</v>
      </c>
    </row>
    <row r="27" spans="1:10">
      <c r="A27" s="108"/>
      <c r="B27" s="82"/>
      <c r="C27" s="69"/>
      <c r="D27" s="70" t="s">
        <v>46</v>
      </c>
      <c r="E27" s="79">
        <v>315</v>
      </c>
      <c r="F27" s="72">
        <f t="shared" ref="F27:J27" si="2">F25+F26</f>
        <v>23.79</v>
      </c>
      <c r="G27" s="72">
        <f t="shared" si="2"/>
        <v>390.8</v>
      </c>
      <c r="H27" s="72">
        <f t="shared" si="2"/>
        <v>12.64</v>
      </c>
      <c r="I27" s="72">
        <f t="shared" si="2"/>
        <v>13.44</v>
      </c>
      <c r="J27" s="72">
        <f t="shared" si="2"/>
        <v>54.9</v>
      </c>
    </row>
    <row r="28" spans="1:10" ht="18" customHeight="1">
      <c r="A28" s="108" t="s">
        <v>88</v>
      </c>
      <c r="B28" s="82" t="s">
        <v>17</v>
      </c>
      <c r="C28" s="69" t="s">
        <v>68</v>
      </c>
      <c r="D28" s="69" t="s">
        <v>66</v>
      </c>
      <c r="E28" s="78">
        <v>90</v>
      </c>
      <c r="F28" s="77">
        <v>47.64</v>
      </c>
      <c r="G28" s="77">
        <v>190.8</v>
      </c>
      <c r="H28" s="77">
        <v>13.68</v>
      </c>
      <c r="I28" s="77">
        <v>13.86</v>
      </c>
      <c r="J28" s="77">
        <v>2.7</v>
      </c>
    </row>
    <row r="29" spans="1:10" ht="15" customHeight="1">
      <c r="A29" s="108"/>
      <c r="B29" s="82" t="s">
        <v>18</v>
      </c>
      <c r="C29" s="69" t="s">
        <v>83</v>
      </c>
      <c r="D29" s="69" t="s">
        <v>78</v>
      </c>
      <c r="E29" s="78" t="s">
        <v>81</v>
      </c>
      <c r="F29" s="77">
        <v>8.18</v>
      </c>
      <c r="G29" s="77">
        <v>159</v>
      </c>
      <c r="H29" s="77">
        <v>2.85</v>
      </c>
      <c r="I29" s="77">
        <v>6.6</v>
      </c>
      <c r="J29" s="77">
        <v>22.2</v>
      </c>
    </row>
    <row r="30" spans="1:10" ht="26.25">
      <c r="A30" s="108"/>
      <c r="B30" s="82" t="s">
        <v>50</v>
      </c>
      <c r="C30" s="69" t="s">
        <v>67</v>
      </c>
      <c r="D30" s="69" t="s">
        <v>79</v>
      </c>
      <c r="E30" s="78" t="s">
        <v>82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08"/>
      <c r="B31" s="82" t="s">
        <v>25</v>
      </c>
      <c r="C31" s="69"/>
      <c r="D31" s="40" t="s">
        <v>28</v>
      </c>
      <c r="E31" s="71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8"/>
      <c r="B32" s="82" t="s">
        <v>43</v>
      </c>
      <c r="C32" s="69"/>
      <c r="D32" s="40" t="s">
        <v>45</v>
      </c>
      <c r="E32" s="71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8"/>
      <c r="B33" s="82"/>
      <c r="C33" s="69"/>
      <c r="D33" s="70" t="s">
        <v>47</v>
      </c>
      <c r="E33" s="79">
        <v>544</v>
      </c>
      <c r="F33" s="72">
        <f t="shared" ref="F33:J33" si="3">F28+F29+F30+F31+F32</f>
        <v>62.540000000000006</v>
      </c>
      <c r="G33" s="72">
        <f t="shared" si="3"/>
        <v>616.19999999999993</v>
      </c>
      <c r="H33" s="72">
        <f t="shared" si="3"/>
        <v>23.86</v>
      </c>
      <c r="I33" s="72">
        <f t="shared" si="3"/>
        <v>21.52</v>
      </c>
      <c r="J33" s="72">
        <f t="shared" si="3"/>
        <v>80.38</v>
      </c>
    </row>
    <row r="34" spans="1:10" ht="25.5" customHeight="1">
      <c r="A34" s="109" t="s">
        <v>51</v>
      </c>
      <c r="B34" s="82" t="s">
        <v>50</v>
      </c>
      <c r="C34" s="69" t="s">
        <v>48</v>
      </c>
      <c r="D34" s="69" t="s">
        <v>80</v>
      </c>
      <c r="E34" s="71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10"/>
      <c r="B35" s="82"/>
      <c r="C35" s="69"/>
      <c r="D35" s="70" t="s">
        <v>49</v>
      </c>
      <c r="E35" s="79">
        <v>200</v>
      </c>
      <c r="F35" s="72">
        <v>43</v>
      </c>
      <c r="G35" s="72">
        <v>106</v>
      </c>
      <c r="H35" s="72">
        <v>5.81</v>
      </c>
      <c r="I35" s="72">
        <v>5.01</v>
      </c>
      <c r="J35" s="72">
        <v>8</v>
      </c>
    </row>
    <row r="36" spans="1:10">
      <c r="A36" s="111"/>
      <c r="B36" s="82"/>
      <c r="C36" s="69"/>
      <c r="D36" s="83" t="s">
        <v>40</v>
      </c>
      <c r="E36" s="72">
        <f>E12+E15+E24+E27+E33+E35</f>
        <v>2541</v>
      </c>
      <c r="F36" s="72">
        <f t="shared" ref="F36:J36" si="4">F12+F15+F24+F27+F33+F35</f>
        <v>274.93</v>
      </c>
      <c r="G36" s="72">
        <f t="shared" si="4"/>
        <v>3040.2999999999997</v>
      </c>
      <c r="H36" s="72">
        <f t="shared" si="4"/>
        <v>99.74</v>
      </c>
      <c r="I36" s="72">
        <f t="shared" si="4"/>
        <v>120.08</v>
      </c>
      <c r="J36" s="72">
        <f t="shared" si="4"/>
        <v>385.39</v>
      </c>
    </row>
    <row r="37" spans="1:10">
      <c r="A37" s="43" t="s">
        <v>41</v>
      </c>
      <c r="B37" s="81"/>
      <c r="C37" s="81"/>
      <c r="D37" s="81"/>
      <c r="E37" s="81" t="s">
        <v>95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5:A27"/>
    <mergeCell ref="A28:A33"/>
    <mergeCell ref="A34:A36"/>
    <mergeCell ref="G1:H1"/>
    <mergeCell ref="G3:H3"/>
    <mergeCell ref="A14:A16"/>
    <mergeCell ref="B3:D3"/>
    <mergeCell ref="A6:A13"/>
    <mergeCell ref="A17:A24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workbookViewId="0">
      <selection activeCell="D25" sqref="D25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8" t="s">
        <v>97</v>
      </c>
      <c r="E1" s="118"/>
      <c r="F1" s="118"/>
      <c r="G1" s="112" t="s">
        <v>70</v>
      </c>
      <c r="H1" s="112"/>
      <c r="I1" s="107" t="s">
        <v>94</v>
      </c>
      <c r="J1" s="107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5" t="s">
        <v>30</v>
      </c>
      <c r="C3" s="116"/>
      <c r="D3" s="117"/>
      <c r="E3" s="44" t="s">
        <v>22</v>
      </c>
      <c r="F3" s="93" t="s">
        <v>90</v>
      </c>
      <c r="G3" s="113">
        <v>45623</v>
      </c>
      <c r="H3" s="114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10" t="s">
        <v>54</v>
      </c>
      <c r="B6" s="48"/>
      <c r="C6" s="39" t="s">
        <v>31</v>
      </c>
      <c r="D6" s="40" t="s">
        <v>44</v>
      </c>
      <c r="E6" s="49">
        <v>10</v>
      </c>
      <c r="F6" s="50">
        <v>0.64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12" customHeight="1">
      <c r="A7" s="110"/>
      <c r="B7" s="58"/>
      <c r="C7" s="39" t="s">
        <v>58</v>
      </c>
      <c r="D7" s="40" t="s">
        <v>57</v>
      </c>
      <c r="E7" s="96">
        <v>30</v>
      </c>
      <c r="F7" s="75">
        <v>17.920000000000002</v>
      </c>
      <c r="G7" s="75">
        <v>109.2</v>
      </c>
      <c r="H7" s="87">
        <v>6.96</v>
      </c>
      <c r="I7" s="87">
        <v>8.86</v>
      </c>
      <c r="J7" s="87">
        <v>0</v>
      </c>
    </row>
    <row r="8" spans="1:10" ht="24" customHeight="1">
      <c r="A8" s="110"/>
      <c r="B8" s="51" t="s">
        <v>33</v>
      </c>
      <c r="C8" s="39" t="s">
        <v>60</v>
      </c>
      <c r="D8" s="40" t="s">
        <v>59</v>
      </c>
      <c r="E8" s="53">
        <v>200</v>
      </c>
      <c r="F8" s="54">
        <v>9.61</v>
      </c>
      <c r="G8" s="41">
        <v>518</v>
      </c>
      <c r="H8" s="41">
        <v>19.600000000000001</v>
      </c>
      <c r="I8" s="41">
        <v>39.56</v>
      </c>
      <c r="J8" s="41">
        <v>20.72</v>
      </c>
    </row>
    <row r="9" spans="1:10" ht="27" customHeight="1">
      <c r="A9" s="110"/>
      <c r="B9" s="51" t="s">
        <v>15</v>
      </c>
      <c r="C9" s="39"/>
      <c r="D9" s="40" t="s">
        <v>52</v>
      </c>
      <c r="E9" s="97">
        <v>100</v>
      </c>
      <c r="F9" s="98">
        <v>10.5</v>
      </c>
      <c r="G9" s="99">
        <v>82</v>
      </c>
      <c r="H9" s="41">
        <v>1.52</v>
      </c>
      <c r="I9" s="41">
        <v>5.0199999999999996</v>
      </c>
      <c r="J9" s="41">
        <v>7.82</v>
      </c>
    </row>
    <row r="10" spans="1:10" ht="31.5" customHeight="1">
      <c r="A10" s="110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10"/>
      <c r="B11" s="58" t="s">
        <v>25</v>
      </c>
      <c r="C11" s="41"/>
      <c r="D11" s="40" t="s">
        <v>28</v>
      </c>
      <c r="E11" s="103">
        <v>90</v>
      </c>
      <c r="F11" s="86">
        <v>4.05</v>
      </c>
      <c r="G11" s="86">
        <v>217.8</v>
      </c>
      <c r="H11" s="87">
        <v>7.29</v>
      </c>
      <c r="I11" s="87">
        <v>0.9</v>
      </c>
      <c r="J11" s="87">
        <v>43.92</v>
      </c>
    </row>
    <row r="12" spans="1:10" ht="15.75" customHeight="1" thickBot="1">
      <c r="A12" s="110"/>
      <c r="B12" s="58"/>
      <c r="C12" s="41"/>
      <c r="D12" s="60" t="s">
        <v>36</v>
      </c>
      <c r="E12" s="61">
        <v>595</v>
      </c>
      <c r="F12" s="94">
        <f>F6+F7+F8+F9+F10+F11</f>
        <v>60.47</v>
      </c>
      <c r="G12" s="94">
        <f t="shared" ref="G12:J12" si="0">G6+G7+G8+G9+G10+G11</f>
        <v>1153.8</v>
      </c>
      <c r="H12" s="94">
        <f t="shared" si="0"/>
        <v>39.049999999999997</v>
      </c>
      <c r="I12" s="94">
        <f t="shared" si="0"/>
        <v>65.220000000000013</v>
      </c>
      <c r="J12" s="94">
        <f t="shared" si="0"/>
        <v>100.9</v>
      </c>
    </row>
    <row r="13" spans="1:10" ht="9.75" hidden="1" customHeight="1">
      <c r="A13" s="111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8" t="s">
        <v>39</v>
      </c>
      <c r="B14" s="62" t="s">
        <v>20</v>
      </c>
      <c r="C14" s="66" t="s">
        <v>87</v>
      </c>
      <c r="D14" s="67" t="s">
        <v>73</v>
      </c>
      <c r="E14" s="68">
        <v>200</v>
      </c>
      <c r="F14" s="50">
        <v>17.600000000000001</v>
      </c>
      <c r="G14" s="89">
        <v>104</v>
      </c>
      <c r="H14" s="87">
        <v>0.8</v>
      </c>
      <c r="I14" s="87">
        <v>0</v>
      </c>
      <c r="J14" s="87">
        <v>25.2</v>
      </c>
    </row>
    <row r="15" spans="1:10">
      <c r="A15" s="108"/>
      <c r="B15" s="48"/>
      <c r="C15" s="69"/>
      <c r="D15" s="70" t="s">
        <v>37</v>
      </c>
      <c r="E15" s="79">
        <v>200</v>
      </c>
      <c r="F15" s="72">
        <v>17.600000000000001</v>
      </c>
      <c r="G15" s="72">
        <v>104</v>
      </c>
      <c r="H15" s="91">
        <v>0.8</v>
      </c>
      <c r="I15" s="91">
        <v>0</v>
      </c>
      <c r="J15" s="91">
        <v>25.2</v>
      </c>
    </row>
    <row r="16" spans="1:10" ht="0.75" customHeight="1" thickBot="1">
      <c r="A16" s="108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.75" customHeight="1" thickBot="1">
      <c r="A17" s="109" t="s">
        <v>14</v>
      </c>
      <c r="B17" s="90" t="s">
        <v>15</v>
      </c>
      <c r="C17" s="73" t="s">
        <v>96</v>
      </c>
      <c r="D17" s="74" t="s">
        <v>72</v>
      </c>
      <c r="E17" s="100" t="s">
        <v>71</v>
      </c>
      <c r="F17" s="75">
        <v>13.83</v>
      </c>
      <c r="G17" s="75">
        <v>46.8</v>
      </c>
      <c r="H17" s="87">
        <v>1.86</v>
      </c>
      <c r="I17" s="87">
        <v>2.64</v>
      </c>
      <c r="J17" s="87">
        <v>3.9</v>
      </c>
    </row>
    <row r="18" spans="1:10" ht="27.75" customHeight="1" thickBot="1">
      <c r="A18" s="110"/>
      <c r="B18" s="80" t="s">
        <v>16</v>
      </c>
      <c r="C18" s="69" t="s">
        <v>61</v>
      </c>
      <c r="D18" s="74" t="s">
        <v>74</v>
      </c>
      <c r="E18" s="71">
        <v>250</v>
      </c>
      <c r="F18" s="76">
        <v>5.37</v>
      </c>
      <c r="G18" s="77">
        <v>97</v>
      </c>
      <c r="H18" s="85">
        <v>1.6</v>
      </c>
      <c r="I18" s="85">
        <v>5</v>
      </c>
      <c r="J18" s="85">
        <v>11.5</v>
      </c>
    </row>
    <row r="19" spans="1:10" ht="15.75" customHeight="1" thickBot="1">
      <c r="A19" s="110"/>
      <c r="B19" s="80" t="s">
        <v>17</v>
      </c>
      <c r="C19" s="69" t="s">
        <v>86</v>
      </c>
      <c r="D19" s="52" t="s">
        <v>75</v>
      </c>
      <c r="E19" s="78">
        <v>100</v>
      </c>
      <c r="F19" s="77">
        <v>52.71</v>
      </c>
      <c r="G19" s="77">
        <v>322</v>
      </c>
      <c r="H19" s="85">
        <v>14.8</v>
      </c>
      <c r="I19" s="85">
        <v>19.399999999999999</v>
      </c>
      <c r="J19" s="85">
        <v>22.2</v>
      </c>
    </row>
    <row r="20" spans="1:10" ht="41.25" customHeight="1" thickBot="1">
      <c r="A20" s="110"/>
      <c r="B20" s="80" t="s">
        <v>18</v>
      </c>
      <c r="C20" s="69" t="s">
        <v>85</v>
      </c>
      <c r="D20" s="52" t="s">
        <v>76</v>
      </c>
      <c r="E20" s="78" t="s">
        <v>91</v>
      </c>
      <c r="F20" s="77">
        <v>9.5500000000000007</v>
      </c>
      <c r="G20" s="77">
        <v>270</v>
      </c>
      <c r="H20" s="85">
        <v>6.48</v>
      </c>
      <c r="I20" s="85">
        <v>7.56</v>
      </c>
      <c r="J20" s="85">
        <v>43.92</v>
      </c>
    </row>
    <row r="21" spans="1:10" ht="25.5" customHeight="1" thickBot="1">
      <c r="A21" s="110"/>
      <c r="B21" s="80" t="s">
        <v>19</v>
      </c>
      <c r="C21" s="69" t="s">
        <v>84</v>
      </c>
      <c r="D21" s="52" t="s">
        <v>77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10"/>
      <c r="B22" s="80" t="s">
        <v>34</v>
      </c>
      <c r="C22" s="69"/>
      <c r="D22" s="40" t="s">
        <v>28</v>
      </c>
      <c r="E22" s="101">
        <v>50</v>
      </c>
      <c r="F22" s="102">
        <v>2.25</v>
      </c>
      <c r="G22" s="102">
        <v>121</v>
      </c>
      <c r="H22" s="87">
        <v>4.05</v>
      </c>
      <c r="I22" s="87">
        <v>0.5</v>
      </c>
      <c r="J22" s="87">
        <v>24.4</v>
      </c>
    </row>
    <row r="23" spans="1:10" ht="26.25" thickBot="1">
      <c r="A23" s="110"/>
      <c r="B23" s="80" t="s">
        <v>43</v>
      </c>
      <c r="C23" s="69"/>
      <c r="D23" s="40" t="s">
        <v>45</v>
      </c>
      <c r="E23" s="71">
        <v>70</v>
      </c>
      <c r="F23" s="77">
        <v>3.22</v>
      </c>
      <c r="G23" s="77">
        <v>155.4</v>
      </c>
      <c r="H23" s="85">
        <v>5.67</v>
      </c>
      <c r="I23" s="85">
        <v>2.38</v>
      </c>
      <c r="J23" s="85">
        <v>29.54</v>
      </c>
    </row>
    <row r="24" spans="1:10">
      <c r="A24" s="111"/>
      <c r="B24" s="82"/>
      <c r="C24" s="69"/>
      <c r="D24" s="70" t="s">
        <v>38</v>
      </c>
      <c r="E24" s="79">
        <v>940</v>
      </c>
      <c r="F24" s="72">
        <f>F17+F18+F19+F20+F21+F22+F23</f>
        <v>91.289999999999992</v>
      </c>
      <c r="G24" s="72">
        <f t="shared" ref="G24:J24" si="1">G17+G18+G19+G20+G21+G22+G23</f>
        <v>1155.3</v>
      </c>
      <c r="H24" s="72">
        <f t="shared" si="1"/>
        <v>34.82</v>
      </c>
      <c r="I24" s="72">
        <f t="shared" si="1"/>
        <v>37.480000000000004</v>
      </c>
      <c r="J24" s="72">
        <f t="shared" si="1"/>
        <v>170.88</v>
      </c>
    </row>
    <row r="25" spans="1:10" ht="12.75" customHeight="1">
      <c r="A25" s="108" t="s">
        <v>55</v>
      </c>
      <c r="B25" s="82" t="s">
        <v>50</v>
      </c>
      <c r="C25" s="69" t="s">
        <v>64</v>
      </c>
      <c r="D25" s="69" t="s">
        <v>63</v>
      </c>
      <c r="E25" s="71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 ht="26.25">
      <c r="A26" s="108"/>
      <c r="B26" s="95" t="s">
        <v>65</v>
      </c>
      <c r="C26" s="69" t="s">
        <v>69</v>
      </c>
      <c r="D26" s="69" t="s">
        <v>62</v>
      </c>
      <c r="E26" s="78" t="s">
        <v>92</v>
      </c>
      <c r="F26" s="77">
        <v>12.42</v>
      </c>
      <c r="G26" s="77">
        <v>448</v>
      </c>
      <c r="H26" s="77">
        <v>11.4</v>
      </c>
      <c r="I26" s="77">
        <v>11.4</v>
      </c>
      <c r="J26" s="77">
        <v>75</v>
      </c>
    </row>
    <row r="27" spans="1:10">
      <c r="A27" s="108"/>
      <c r="B27" s="82"/>
      <c r="C27" s="69"/>
      <c r="D27" s="70" t="s">
        <v>46</v>
      </c>
      <c r="E27" s="79">
        <v>365</v>
      </c>
      <c r="F27" s="72">
        <f>F25+F26</f>
        <v>27.02</v>
      </c>
      <c r="G27" s="72">
        <f t="shared" ref="G27:J27" si="2">G25+G26</f>
        <v>570</v>
      </c>
      <c r="H27" s="72">
        <f t="shared" si="2"/>
        <v>17.2</v>
      </c>
      <c r="I27" s="72">
        <f t="shared" si="2"/>
        <v>18</v>
      </c>
      <c r="J27" s="72">
        <f t="shared" si="2"/>
        <v>84.9</v>
      </c>
    </row>
    <row r="28" spans="1:10" ht="18" customHeight="1">
      <c r="A28" s="108" t="s">
        <v>88</v>
      </c>
      <c r="B28" s="82" t="s">
        <v>17</v>
      </c>
      <c r="C28" s="69" t="s">
        <v>68</v>
      </c>
      <c r="D28" s="69" t="s">
        <v>66</v>
      </c>
      <c r="E28" s="78">
        <v>100</v>
      </c>
      <c r="F28" s="77">
        <v>52.93</v>
      </c>
      <c r="G28" s="77">
        <v>212</v>
      </c>
      <c r="H28" s="77">
        <v>15.2</v>
      </c>
      <c r="I28" s="77">
        <v>15.4</v>
      </c>
      <c r="J28" s="77">
        <v>3</v>
      </c>
    </row>
    <row r="29" spans="1:10" ht="15" customHeight="1">
      <c r="A29" s="108"/>
      <c r="B29" s="82" t="s">
        <v>18</v>
      </c>
      <c r="C29" s="69" t="s">
        <v>83</v>
      </c>
      <c r="D29" s="69" t="s">
        <v>93</v>
      </c>
      <c r="E29" s="78" t="s">
        <v>91</v>
      </c>
      <c r="F29" s="77">
        <v>9.92</v>
      </c>
      <c r="G29" s="77">
        <v>171.72</v>
      </c>
      <c r="H29" s="77">
        <v>3.1</v>
      </c>
      <c r="I29" s="77">
        <v>7.13</v>
      </c>
      <c r="J29" s="77">
        <v>24</v>
      </c>
    </row>
    <row r="30" spans="1:10" ht="26.25">
      <c r="A30" s="108"/>
      <c r="B30" s="82" t="s">
        <v>50</v>
      </c>
      <c r="C30" s="69" t="s">
        <v>67</v>
      </c>
      <c r="D30" s="69" t="s">
        <v>79</v>
      </c>
      <c r="E30" s="78" t="s">
        <v>82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 ht="21.75" customHeight="1">
      <c r="A31" s="108"/>
      <c r="B31" s="82" t="s">
        <v>25</v>
      </c>
      <c r="C31" s="69"/>
      <c r="D31" s="40" t="s">
        <v>28</v>
      </c>
      <c r="E31" s="71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27" customHeight="1">
      <c r="A32" s="108"/>
      <c r="B32" s="82" t="s">
        <v>43</v>
      </c>
      <c r="C32" s="69"/>
      <c r="D32" s="40" t="s">
        <v>45</v>
      </c>
      <c r="E32" s="71">
        <v>50</v>
      </c>
      <c r="F32" s="77">
        <v>2.2999999999999998</v>
      </c>
      <c r="G32" s="77">
        <v>111</v>
      </c>
      <c r="H32" s="77">
        <v>4.05</v>
      </c>
      <c r="I32" s="77">
        <v>1.7</v>
      </c>
      <c r="J32" s="77">
        <v>21.1</v>
      </c>
    </row>
    <row r="33" spans="1:10">
      <c r="A33" s="108"/>
      <c r="B33" s="82"/>
      <c r="C33" s="69"/>
      <c r="D33" s="70" t="s">
        <v>47</v>
      </c>
      <c r="E33" s="79">
        <v>607</v>
      </c>
      <c r="F33" s="72">
        <f t="shared" ref="F33:J33" si="3">F28+F29+F30+F31+F32</f>
        <v>70.48</v>
      </c>
      <c r="G33" s="72">
        <f t="shared" si="3"/>
        <v>704.92000000000007</v>
      </c>
      <c r="H33" s="72">
        <f t="shared" si="3"/>
        <v>27.41</v>
      </c>
      <c r="I33" s="72">
        <f t="shared" si="3"/>
        <v>24.830000000000002</v>
      </c>
      <c r="J33" s="72">
        <f t="shared" si="3"/>
        <v>93.38</v>
      </c>
    </row>
    <row r="34" spans="1:10" ht="25.5" customHeight="1">
      <c r="A34" s="109" t="s">
        <v>51</v>
      </c>
      <c r="B34" s="82" t="s">
        <v>50</v>
      </c>
      <c r="C34" s="69" t="s">
        <v>48</v>
      </c>
      <c r="D34" s="69" t="s">
        <v>80</v>
      </c>
      <c r="E34" s="71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10"/>
      <c r="B35" s="82"/>
      <c r="C35" s="69"/>
      <c r="D35" s="70" t="s">
        <v>49</v>
      </c>
      <c r="E35" s="79">
        <v>200</v>
      </c>
      <c r="F35" s="72">
        <v>43</v>
      </c>
      <c r="G35" s="72">
        <v>106</v>
      </c>
      <c r="H35" s="72">
        <v>5.81</v>
      </c>
      <c r="I35" s="72">
        <v>5.01</v>
      </c>
      <c r="J35" s="72">
        <v>8</v>
      </c>
    </row>
    <row r="36" spans="1:10">
      <c r="A36" s="111"/>
      <c r="B36" s="82"/>
      <c r="C36" s="69"/>
      <c r="D36" s="83" t="s">
        <v>40</v>
      </c>
      <c r="E36" s="72">
        <f>E12+E15+E24+E27+E33+E35</f>
        <v>2907</v>
      </c>
      <c r="F36" s="72">
        <f t="shared" ref="F36:J36" si="4">F12+F15+F24+F27+F33+F35</f>
        <v>309.86</v>
      </c>
      <c r="G36" s="72">
        <f t="shared" si="4"/>
        <v>3794.02</v>
      </c>
      <c r="H36" s="72">
        <f t="shared" si="4"/>
        <v>125.08999999999999</v>
      </c>
      <c r="I36" s="72">
        <f t="shared" si="4"/>
        <v>150.54000000000002</v>
      </c>
      <c r="J36" s="72">
        <f t="shared" si="4"/>
        <v>483.26</v>
      </c>
    </row>
    <row r="37" spans="1:10">
      <c r="A37" s="43" t="s">
        <v>41</v>
      </c>
      <c r="B37" s="81"/>
      <c r="C37" s="81"/>
      <c r="D37" s="81"/>
      <c r="E37" s="81" t="s">
        <v>95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/>
    <row r="65" spans="1:10" ht="0.75" customHeight="1"/>
    <row r="66" spans="1:10" ht="15.75" hidden="1" customHeight="1"/>
    <row r="67" spans="1:10" ht="1.5" hidden="1" customHeigh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14:A16"/>
    <mergeCell ref="A17:A24"/>
    <mergeCell ref="A25:A27"/>
    <mergeCell ref="A28:A33"/>
    <mergeCell ref="A34:A36"/>
    <mergeCell ref="A6:A13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2022-09-05T05:35:17Z</cp:lastPrinted>
  <dcterms:created xsi:type="dcterms:W3CDTF">2015-06-05T18:19:34Z</dcterms:created>
  <dcterms:modified xsi:type="dcterms:W3CDTF">2024-11-28T06:45:02Z</dcterms:modified>
</cp:coreProperties>
</file>