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320" windowHeight="808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J32" i="3"/>
  <c r="I32" i="3"/>
  <c r="H32" i="3"/>
  <c r="G32" i="3"/>
  <c r="F32" i="3"/>
  <c r="J26" i="3"/>
  <c r="I26" i="3"/>
  <c r="H26" i="3"/>
  <c r="G26" i="3"/>
  <c r="F26" i="3"/>
  <c r="J23" i="3"/>
  <c r="I23" i="3"/>
  <c r="H23" i="3"/>
  <c r="G23" i="3"/>
  <c r="F23" i="3"/>
  <c r="J12" i="3"/>
  <c r="J35" i="3" s="1"/>
  <c r="I12" i="3"/>
  <c r="I35" i="3" s="1"/>
  <c r="H12" i="3"/>
  <c r="H35" i="3" s="1"/>
  <c r="G12" i="3"/>
  <c r="G35" i="3" s="1"/>
  <c r="F12" i="3"/>
  <c r="F35" i="3" s="1"/>
  <c r="E35" i="2" l="1"/>
  <c r="G32" i="2"/>
  <c r="H32" i="2"/>
  <c r="I32" i="2"/>
  <c r="J32" i="2"/>
  <c r="F32" i="2"/>
  <c r="G26" i="2"/>
  <c r="H26" i="2"/>
  <c r="I26" i="2"/>
  <c r="J26" i="2"/>
  <c r="F26" i="2"/>
  <c r="G23" i="2"/>
  <c r="H23" i="2"/>
  <c r="I23" i="2"/>
  <c r="J23" i="2"/>
  <c r="F23" i="2"/>
  <c r="G12" i="2"/>
  <c r="H12" i="2"/>
  <c r="I12" i="2"/>
  <c r="J12" i="2"/>
  <c r="F12" i="2"/>
  <c r="F35" i="2" l="1"/>
  <c r="G35" i="2"/>
  <c r="J35" i="2"/>
  <c r="I35" i="2"/>
  <c r="H35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<sst xmlns="http://schemas.openxmlformats.org/spreadsheetml/2006/main" count="214" uniqueCount="100">
  <si>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</si>
  <si>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</si>
  <si>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</si>
  <si>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</si>
  <si>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</si>
  <si>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</si>
  <si>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</si>
  <si>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</si>
  <si>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</si>
  <si>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</si>
  <si>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</si>
  <si>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</si>
  <si>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</si>
  <si>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</si>
  <si>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</si>
  <si>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</si>
  <si>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</si>
  <si>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</si>
  <si>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</si>
  <si>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</si>
  <si>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</si>
  <si>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</si>
  <si>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</si>
  <si>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</si>
  <si>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</si>
  <si>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</si>
  <si>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</si>
  <si>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</si>
  <si>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</si>
  <si>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</si>
  <si>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</si>
  <si>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</si>
  <si>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</si>
  <si>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</si>
  <si>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</si>
  <si>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</si>
  <si>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</si>
  <si>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</si>
  <si>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</si>
  <si>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</si>
  <si>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</si>
  <si>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</si>
  <si>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</si>
  <si>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</si>
  <si>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</si>
  <si>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</si>
  <si>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</si>
  <si>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</si>
  <si>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</si>
  <si>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</si>
  <si>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</si>
  <si>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</si>
  <si>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</si>
  <si>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№ 71</t>
  </si>
  <si>
    <t>№ 203</t>
  </si>
  <si>
    <t>№ 268</t>
  </si>
  <si>
    <t>завтрак</t>
  </si>
  <si>
    <t>полдник</t>
  </si>
  <si>
    <t xml:space="preserve">Утверждаю </t>
  </si>
  <si>
    <t>Сыр российский</t>
  </si>
  <si>
    <t>Омлет натуральный</t>
  </si>
  <si>
    <t>Кукуруза  консервированная отварная</t>
  </si>
  <si>
    <t>60/5</t>
  </si>
  <si>
    <t>Овощи свежие (огурцы)</t>
  </si>
  <si>
    <t>Борщ с капустой и картофелем</t>
  </si>
  <si>
    <t>Рагу из птицы</t>
  </si>
  <si>
    <t>Кисель из свежих яблок</t>
  </si>
  <si>
    <t>Молоко кипяченое</t>
  </si>
  <si>
    <t>№ 385</t>
  </si>
  <si>
    <t>конд.изд.</t>
  </si>
  <si>
    <t>Мясо тушеное</t>
  </si>
  <si>
    <t>Макаронные изделия отварные с маслом сливочным</t>
  </si>
  <si>
    <t>Чай с лимоном</t>
  </si>
  <si>
    <t>Йогурт фруктово-ягодный</t>
  </si>
  <si>
    <t>№ 256</t>
  </si>
  <si>
    <t>гарни р</t>
  </si>
  <si>
    <t>№ 377</t>
  </si>
  <si>
    <t>180/14/6</t>
  </si>
  <si>
    <t>№ 82</t>
  </si>
  <si>
    <t>№ 15</t>
  </si>
  <si>
    <t>№ 210</t>
  </si>
  <si>
    <t>№ 133</t>
  </si>
  <si>
    <t xml:space="preserve">  7-11 лет</t>
  </si>
  <si>
    <t>150/90</t>
  </si>
  <si>
    <t>90/80</t>
  </si>
  <si>
    <t>150/7</t>
  </si>
  <si>
    <t>№ 352</t>
  </si>
  <si>
    <t>№ 338</t>
  </si>
  <si>
    <t>1/187</t>
  </si>
  <si>
    <t xml:space="preserve">  11-18 лет</t>
  </si>
  <si>
    <t>№ 289</t>
  </si>
  <si>
    <t>180/100</t>
  </si>
  <si>
    <t>100/90</t>
  </si>
  <si>
    <t>180/10</t>
  </si>
  <si>
    <t>Герасимова Н.И.</t>
  </si>
  <si>
    <t>Колесникова Ю.И.</t>
  </si>
  <si>
    <t>Булочка</t>
  </si>
  <si>
    <t>Бананы</t>
  </si>
  <si>
    <t xml:space="preserve">                                        Директор </t>
  </si>
  <si>
    <t xml:space="preserve">                                             Директор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</si>
</sst>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opLeftCell="A7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98</v>
      </c>
      <c r="E1" s="112"/>
      <c r="F1" s="112"/>
      <c r="G1" s="106" t="s">
        <v>58</v>
      </c>
      <c r="H1" s="106"/>
      <c r="I1" s="101" t="s">
        <v>94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82</v>
      </c>
      <c r="G3" s="107">
        <v>45698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4"/>
      <c r="B7" s="58"/>
      <c r="C7" s="39" t="s">
        <v>79</v>
      </c>
      <c r="D7" s="40" t="s">
        <v>59</v>
      </c>
      <c r="E7" s="95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5.5" customHeight="1">
      <c r="A8" s="104"/>
      <c r="B8" s="51" t="s">
        <v>11</v>
      </c>
      <c r="C8" s="39" t="s">
        <v>80</v>
      </c>
      <c r="D8" s="40" t="s">
        <v>60</v>
      </c>
      <c r="E8" s="95">
        <v>160</v>
      </c>
      <c r="F8" s="75">
        <v>7.41</v>
      </c>
      <c r="G8" s="75">
        <v>407</v>
      </c>
      <c r="H8" s="87">
        <v>16</v>
      </c>
      <c r="I8" s="87">
        <v>32.1</v>
      </c>
      <c r="J8" s="87">
        <v>16.28</v>
      </c>
    </row>
    <row r="9" spans="1:10" ht="36.75" customHeight="1">
      <c r="A9" s="104"/>
      <c r="B9" s="51" t="s">
        <v>15</v>
      </c>
      <c r="C9" s="39" t="s">
        <v>81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4"/>
      <c r="B12" s="58"/>
      <c r="C12" s="41"/>
      <c r="D12" s="60" t="s">
        <v>35</v>
      </c>
      <c r="E12" s="61">
        <v>505</v>
      </c>
      <c r="F12" s="94">
        <f>F6+F7+F8+F9+F10+F11</f>
        <v>63.370000000000005</v>
      </c>
      <c r="G12" s="94">
        <f t="shared" ref="G12:J12" si="0">G6+G7+G8+G9+G10+G11</f>
        <v>871.59999999999991</v>
      </c>
      <c r="H12" s="94">
        <f t="shared" si="0"/>
        <v>29.69</v>
      </c>
      <c r="I12" s="94">
        <f t="shared" si="0"/>
        <v>51.36</v>
      </c>
      <c r="J12" s="94">
        <f t="shared" si="0"/>
        <v>74.52000000000001</v>
      </c>
    </row>
    <row r="13" spans="1:10" ht="9.75" hidden="1" customHeight="1" thickBo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87</v>
      </c>
      <c r="D14" s="67" t="s">
        <v>97</v>
      </c>
      <c r="E14" s="97" t="s">
        <v>88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200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0" t="s">
        <v>15</v>
      </c>
      <c r="C17" s="72" t="s">
        <v>53</v>
      </c>
      <c r="D17" s="73" t="s">
        <v>63</v>
      </c>
      <c r="E17" s="74">
        <v>60</v>
      </c>
      <c r="F17" s="75">
        <v>8.82</v>
      </c>
      <c r="G17" s="75">
        <v>9.6</v>
      </c>
      <c r="H17" s="87">
        <v>0.48</v>
      </c>
      <c r="I17" s="87">
        <v>0</v>
      </c>
      <c r="J17" s="87">
        <v>2.04</v>
      </c>
    </row>
    <row r="18" spans="1:10" ht="27.75" customHeight="1" thickBot="1">
      <c r="A18" s="104"/>
      <c r="B18" s="80" t="s">
        <v>16</v>
      </c>
      <c r="C18" s="68" t="s">
        <v>78</v>
      </c>
      <c r="D18" s="73" t="s">
        <v>64</v>
      </c>
      <c r="E18" s="70">
        <v>200</v>
      </c>
      <c r="F18" s="76">
        <v>5.25</v>
      </c>
      <c r="G18" s="77">
        <v>89.8</v>
      </c>
      <c r="H18" s="85">
        <v>1.46</v>
      </c>
      <c r="I18" s="85">
        <v>3.92</v>
      </c>
      <c r="J18" s="85">
        <v>12.16</v>
      </c>
    </row>
    <row r="19" spans="1:10" ht="30.75" customHeight="1" thickBot="1">
      <c r="A19" s="104"/>
      <c r="B19" s="80" t="s">
        <v>17</v>
      </c>
      <c r="C19" s="68" t="s">
        <v>55</v>
      </c>
      <c r="D19" s="52" t="s">
        <v>65</v>
      </c>
      <c r="E19" s="78" t="s">
        <v>83</v>
      </c>
      <c r="F19" s="77">
        <v>45</v>
      </c>
      <c r="G19" s="77">
        <v>374.01</v>
      </c>
      <c r="H19" s="85">
        <v>18.36</v>
      </c>
      <c r="I19" s="85">
        <v>22.2</v>
      </c>
      <c r="J19" s="85">
        <v>25.07</v>
      </c>
    </row>
    <row r="20" spans="1:10" ht="21" customHeight="1" thickBot="1">
      <c r="A20" s="104"/>
      <c r="B20" s="80" t="s">
        <v>49</v>
      </c>
      <c r="C20" s="68" t="s">
        <v>54</v>
      </c>
      <c r="D20" s="52" t="s">
        <v>66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15.75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4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5"/>
      <c r="B23" s="82"/>
      <c r="C23" s="68"/>
      <c r="D23" s="69" t="s">
        <v>37</v>
      </c>
      <c r="E23" s="79">
        <v>770</v>
      </c>
      <c r="F23" s="71">
        <f>F17+F18+F19+F20+F21+F22</f>
        <v>68.45</v>
      </c>
      <c r="G23" s="71">
        <f t="shared" ref="G23:J23" si="1">G17+G18+G19+G20+G21+G22</f>
        <v>783.70999999999992</v>
      </c>
      <c r="H23" s="71">
        <f t="shared" si="1"/>
        <v>27.538000000000004</v>
      </c>
      <c r="I23" s="71">
        <f t="shared" si="1"/>
        <v>27.179999999999996</v>
      </c>
      <c r="J23" s="71">
        <f t="shared" si="1"/>
        <v>105.86</v>
      </c>
    </row>
    <row r="24" spans="1:10">
      <c r="A24" s="102" t="s">
        <v>57</v>
      </c>
      <c r="B24" s="82" t="s">
        <v>69</v>
      </c>
      <c r="C24" s="68"/>
      <c r="D24" s="68" t="s">
        <v>96</v>
      </c>
      <c r="E24" s="96">
        <v>100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6.5" customHeight="1">
      <c r="A25" s="102"/>
      <c r="B25" s="82" t="s">
        <v>49</v>
      </c>
      <c r="C25" s="68" t="s">
        <v>68</v>
      </c>
      <c r="D25" s="68" t="s">
        <v>67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16.5" customHeight="1">
      <c r="A27" s="102" t="s">
        <v>50</v>
      </c>
      <c r="B27" s="82" t="s">
        <v>17</v>
      </c>
      <c r="C27" s="68" t="s">
        <v>74</v>
      </c>
      <c r="D27" s="68" t="s">
        <v>70</v>
      </c>
      <c r="E27" s="78" t="s">
        <v>84</v>
      </c>
      <c r="F27" s="77">
        <v>83.07</v>
      </c>
      <c r="G27" s="77">
        <v>456.84</v>
      </c>
      <c r="H27" s="77">
        <v>17.5</v>
      </c>
      <c r="I27" s="77">
        <v>41</v>
      </c>
      <c r="J27" s="77">
        <v>5.0199999999999996</v>
      </c>
    </row>
    <row r="28" spans="1:10" ht="39">
      <c r="A28" s="102"/>
      <c r="B28" s="82" t="s">
        <v>75</v>
      </c>
      <c r="C28" s="68" t="s">
        <v>86</v>
      </c>
      <c r="D28" s="68" t="s">
        <v>71</v>
      </c>
      <c r="E28" s="78" t="s">
        <v>85</v>
      </c>
      <c r="F28" s="77">
        <v>7.45</v>
      </c>
      <c r="G28" s="77">
        <v>225</v>
      </c>
      <c r="H28" s="77">
        <v>5.4</v>
      </c>
      <c r="I28" s="77">
        <v>6.3</v>
      </c>
      <c r="J28" s="77">
        <v>36.6</v>
      </c>
    </row>
    <row r="29" spans="1:10" ht="15" customHeight="1">
      <c r="A29" s="102"/>
      <c r="B29" s="82" t="s">
        <v>49</v>
      </c>
      <c r="C29" s="68" t="s">
        <v>76</v>
      </c>
      <c r="D29" s="68" t="s">
        <v>72</v>
      </c>
      <c r="E29" s="78" t="s">
        <v>77</v>
      </c>
      <c r="F29" s="77">
        <v>2.4300000000000002</v>
      </c>
      <c r="G29" s="77">
        <v>58.5</v>
      </c>
      <c r="H29" s="77">
        <v>0.18</v>
      </c>
      <c r="I29" s="77">
        <v>0</v>
      </c>
      <c r="J29" s="77">
        <v>14.4</v>
      </c>
    </row>
    <row r="30" spans="1:10">
      <c r="A30" s="102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2"/>
      <c r="B31" s="82" t="s">
        <v>42</v>
      </c>
      <c r="C31" s="68"/>
      <c r="D31" s="40" t="s">
        <v>44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2"/>
      <c r="B32" s="82"/>
      <c r="C32" s="68"/>
      <c r="D32" s="69" t="s">
        <v>46</v>
      </c>
      <c r="E32" s="79">
        <v>603</v>
      </c>
      <c r="F32" s="71">
        <f>F27+F28+F29+F30+F31</f>
        <v>97.04</v>
      </c>
      <c r="G32" s="71">
        <f t="shared" ref="G32:J32" si="3">G27+G28+G29+G30+G31</f>
        <v>941.7399999999999</v>
      </c>
      <c r="H32" s="71">
        <f t="shared" si="3"/>
        <v>30.21</v>
      </c>
      <c r="I32" s="71">
        <f t="shared" si="3"/>
        <v>48.36</v>
      </c>
      <c r="J32" s="71">
        <f t="shared" si="3"/>
        <v>95.5</v>
      </c>
    </row>
    <row r="33" spans="1:10" ht="26.25">
      <c r="A33" s="103" t="s">
        <v>51</v>
      </c>
      <c r="B33" s="82" t="s">
        <v>49</v>
      </c>
      <c r="C33" s="68" t="s">
        <v>47</v>
      </c>
      <c r="D33" s="68" t="s">
        <v>73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2486</v>
      </c>
      <c r="F35" s="71">
        <f t="shared" ref="F35:J35" si="4">F12+F15+F23+F26+F32+F34</f>
        <v>310.09000000000003</v>
      </c>
      <c r="G35" s="71">
        <f t="shared" si="4"/>
        <v>3090.1499999999996</v>
      </c>
      <c r="H35" s="71">
        <f t="shared" si="4"/>
        <v>103.28800000000001</v>
      </c>
      <c r="I35" s="71">
        <f t="shared" si="4"/>
        <v>148.76999999999998</v>
      </c>
      <c r="J35" s="71">
        <f t="shared" si="4"/>
        <v>338.28</v>
      </c>
    </row>
    <row r="36" spans="1:10">
      <c r="A36" s="43" t="s">
        <v>40</v>
      </c>
      <c r="B36" s="81"/>
      <c r="C36" s="81"/>
      <c r="D36" s="81"/>
      <c r="E36" s="81" t="s">
        <v>95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4:A26"/>
    <mergeCell ref="A27:A32"/>
    <mergeCell ref="A33:A35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99</v>
      </c>
      <c r="E1" s="112"/>
      <c r="F1" s="112"/>
      <c r="G1" s="106" t="s">
        <v>58</v>
      </c>
      <c r="H1" s="106"/>
      <c r="I1" s="101" t="s">
        <v>94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89</v>
      </c>
      <c r="G3" s="107">
        <v>45698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4"/>
      <c r="B7" s="58"/>
      <c r="C7" s="39" t="s">
        <v>79</v>
      </c>
      <c r="D7" s="40" t="s">
        <v>59</v>
      </c>
      <c r="E7" s="95">
        <v>30</v>
      </c>
      <c r="F7" s="75">
        <v>16.8</v>
      </c>
      <c r="G7" s="75">
        <v>109.2</v>
      </c>
      <c r="H7" s="87">
        <v>6.96</v>
      </c>
      <c r="I7" s="87">
        <v>8.86</v>
      </c>
      <c r="J7" s="87">
        <v>0</v>
      </c>
    </row>
    <row r="8" spans="1:10" ht="25.5" customHeight="1">
      <c r="A8" s="104"/>
      <c r="B8" s="51" t="s">
        <v>11</v>
      </c>
      <c r="C8" s="39" t="s">
        <v>80</v>
      </c>
      <c r="D8" s="40" t="s">
        <v>60</v>
      </c>
      <c r="E8" s="95">
        <v>200</v>
      </c>
      <c r="F8" s="75">
        <v>9.8800000000000008</v>
      </c>
      <c r="G8" s="75">
        <v>518</v>
      </c>
      <c r="H8" s="87">
        <v>19.600000000000001</v>
      </c>
      <c r="I8" s="87">
        <v>39.56</v>
      </c>
      <c r="J8" s="87">
        <v>20.72</v>
      </c>
    </row>
    <row r="9" spans="1:10" ht="36.75" customHeight="1">
      <c r="A9" s="104"/>
      <c r="B9" s="51" t="s">
        <v>15</v>
      </c>
      <c r="C9" s="39" t="s">
        <v>81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208.12</v>
      </c>
      <c r="H11" s="39">
        <v>7</v>
      </c>
      <c r="I11" s="39">
        <v>0.86</v>
      </c>
      <c r="J11" s="39">
        <v>42</v>
      </c>
    </row>
    <row r="12" spans="1:10" ht="15.75" customHeight="1" thickBot="1">
      <c r="A12" s="104"/>
      <c r="B12" s="58"/>
      <c r="C12" s="41"/>
      <c r="D12" s="60" t="s">
        <v>35</v>
      </c>
      <c r="E12" s="61">
        <v>591</v>
      </c>
      <c r="F12" s="94">
        <f>F6+F7+F8+F9+F10+F11</f>
        <v>72.500000000000014</v>
      </c>
      <c r="G12" s="94">
        <f t="shared" ref="G12:J12" si="0">G6+G7+G8+G9+G10+G11</f>
        <v>1106.1199999999999</v>
      </c>
      <c r="H12" s="94">
        <f t="shared" si="0"/>
        <v>38.56</v>
      </c>
      <c r="I12" s="94">
        <f t="shared" si="0"/>
        <v>62.040000000000006</v>
      </c>
      <c r="J12" s="94">
        <f t="shared" si="0"/>
        <v>96.56</v>
      </c>
    </row>
    <row r="13" spans="1:10" ht="9.75" hidden="1" customHeigh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87</v>
      </c>
      <c r="D14" s="67" t="s">
        <v>97</v>
      </c>
      <c r="E14" s="97">
        <v>200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187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0" t="s">
        <v>15</v>
      </c>
      <c r="C17" s="72" t="s">
        <v>53</v>
      </c>
      <c r="D17" s="73" t="s">
        <v>63</v>
      </c>
      <c r="E17" s="74">
        <v>100</v>
      </c>
      <c r="F17" s="75">
        <v>14.7</v>
      </c>
      <c r="G17" s="75">
        <v>16</v>
      </c>
      <c r="H17" s="87">
        <v>0.8</v>
      </c>
      <c r="I17" s="87">
        <v>0</v>
      </c>
      <c r="J17" s="87">
        <v>3.4</v>
      </c>
    </row>
    <row r="18" spans="1:10" ht="27.75" customHeight="1" thickBot="1">
      <c r="A18" s="104"/>
      <c r="B18" s="80" t="s">
        <v>16</v>
      </c>
      <c r="C18" s="68" t="s">
        <v>78</v>
      </c>
      <c r="D18" s="73" t="s">
        <v>64</v>
      </c>
      <c r="E18" s="70">
        <v>250</v>
      </c>
      <c r="F18" s="76">
        <v>6.49</v>
      </c>
      <c r="G18" s="77">
        <v>112.25</v>
      </c>
      <c r="H18" s="85">
        <v>1.83</v>
      </c>
      <c r="I18" s="85">
        <v>4.9000000000000004</v>
      </c>
      <c r="J18" s="85">
        <v>15.2</v>
      </c>
    </row>
    <row r="19" spans="1:10" ht="21" customHeight="1" thickBot="1">
      <c r="A19" s="104"/>
      <c r="B19" s="80" t="s">
        <v>17</v>
      </c>
      <c r="C19" s="68" t="s">
        <v>90</v>
      </c>
      <c r="D19" s="52" t="s">
        <v>65</v>
      </c>
      <c r="E19" s="78" t="s">
        <v>91</v>
      </c>
      <c r="F19" s="77">
        <v>50.68</v>
      </c>
      <c r="G19" s="77">
        <v>417.69</v>
      </c>
      <c r="H19" s="85">
        <v>20.5</v>
      </c>
      <c r="I19" s="85">
        <v>24.79</v>
      </c>
      <c r="J19" s="85">
        <v>28</v>
      </c>
    </row>
    <row r="20" spans="1:10" ht="21" customHeight="1" thickBot="1">
      <c r="A20" s="104"/>
      <c r="B20" s="80" t="s">
        <v>49</v>
      </c>
      <c r="C20" s="68" t="s">
        <v>86</v>
      </c>
      <c r="D20" s="52" t="s">
        <v>66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26.25" customHeight="1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2.34</v>
      </c>
      <c r="G21" s="77">
        <v>125.84</v>
      </c>
      <c r="H21" s="39">
        <v>4.21</v>
      </c>
      <c r="I21" s="39">
        <v>0.52</v>
      </c>
      <c r="J21" s="39">
        <v>25.38</v>
      </c>
    </row>
    <row r="22" spans="1:10" ht="33" customHeight="1" thickBot="1">
      <c r="A22" s="104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5"/>
      <c r="B23" s="82"/>
      <c r="C23" s="68"/>
      <c r="D23" s="69" t="s">
        <v>37</v>
      </c>
      <c r="E23" s="79">
        <v>930</v>
      </c>
      <c r="F23" s="71">
        <f>F17+F18+F19+F20+F21+F22</f>
        <v>82.720000000000013</v>
      </c>
      <c r="G23" s="71">
        <f t="shared" ref="G23:J23" si="1">G17+G18+G19+G20+G21+G22</f>
        <v>936.08</v>
      </c>
      <c r="H23" s="71">
        <f t="shared" si="1"/>
        <v>33.118000000000002</v>
      </c>
      <c r="I23" s="71">
        <f t="shared" si="1"/>
        <v>32.589999999999996</v>
      </c>
      <c r="J23" s="71">
        <f t="shared" si="1"/>
        <v>128.63</v>
      </c>
    </row>
    <row r="24" spans="1:10" ht="20.25" customHeight="1">
      <c r="A24" s="102" t="s">
        <v>57</v>
      </c>
      <c r="B24" s="82" t="s">
        <v>69</v>
      </c>
      <c r="C24" s="68"/>
      <c r="D24" s="68" t="s">
        <v>96</v>
      </c>
      <c r="E24" s="96">
        <v>100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8.75" customHeight="1">
      <c r="A25" s="102"/>
      <c r="B25" s="82" t="s">
        <v>49</v>
      </c>
      <c r="C25" s="68" t="s">
        <v>68</v>
      </c>
      <c r="D25" s="68" t="s">
        <v>67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17.25" customHeight="1">
      <c r="A27" s="102" t="s">
        <v>50</v>
      </c>
      <c r="B27" s="82" t="s">
        <v>17</v>
      </c>
      <c r="C27" s="68" t="s">
        <v>74</v>
      </c>
      <c r="D27" s="68" t="s">
        <v>70</v>
      </c>
      <c r="E27" s="78" t="s">
        <v>92</v>
      </c>
      <c r="F27" s="77">
        <v>92.12</v>
      </c>
      <c r="G27" s="77">
        <v>530.44000000000005</v>
      </c>
      <c r="H27" s="77">
        <v>20.309999999999999</v>
      </c>
      <c r="I27" s="77">
        <v>47.41</v>
      </c>
      <c r="J27" s="77">
        <v>5.83</v>
      </c>
    </row>
    <row r="28" spans="1:10" ht="49.5" customHeight="1">
      <c r="A28" s="102"/>
      <c r="B28" s="82" t="s">
        <v>18</v>
      </c>
      <c r="C28" s="68" t="s">
        <v>54</v>
      </c>
      <c r="D28" s="68" t="s">
        <v>71</v>
      </c>
      <c r="E28" s="78" t="s">
        <v>93</v>
      </c>
      <c r="F28" s="77">
        <v>9.5500000000000007</v>
      </c>
      <c r="G28" s="77">
        <v>270</v>
      </c>
      <c r="H28" s="77">
        <v>6.48</v>
      </c>
      <c r="I28" s="77">
        <v>7.56</v>
      </c>
      <c r="J28" s="77">
        <v>43.92</v>
      </c>
    </row>
    <row r="29" spans="1:10" ht="15" customHeight="1">
      <c r="A29" s="102"/>
      <c r="B29" s="82" t="s">
        <v>49</v>
      </c>
      <c r="C29" s="68" t="s">
        <v>76</v>
      </c>
      <c r="D29" s="68" t="s">
        <v>72</v>
      </c>
      <c r="E29" s="78" t="s">
        <v>77</v>
      </c>
      <c r="F29" s="77">
        <v>2.4300000000000002</v>
      </c>
      <c r="G29" s="77">
        <v>65</v>
      </c>
      <c r="H29" s="77">
        <v>0.2</v>
      </c>
      <c r="I29" s="77">
        <v>0</v>
      </c>
      <c r="J29" s="77">
        <v>16</v>
      </c>
    </row>
    <row r="30" spans="1:10" ht="29.25" customHeight="1">
      <c r="A30" s="102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7" customHeight="1">
      <c r="A31" s="102"/>
      <c r="B31" s="82" t="s">
        <v>42</v>
      </c>
      <c r="C31" s="68"/>
      <c r="D31" s="40" t="s">
        <v>44</v>
      </c>
      <c r="E31" s="70">
        <v>53</v>
      </c>
      <c r="F31" s="77">
        <v>2.44</v>
      </c>
      <c r="G31" s="77">
        <v>117.66</v>
      </c>
      <c r="H31" s="77">
        <v>4.29</v>
      </c>
      <c r="I31" s="77">
        <v>1.8</v>
      </c>
      <c r="J31" s="77">
        <v>22.37</v>
      </c>
    </row>
    <row r="32" spans="1:10">
      <c r="A32" s="102"/>
      <c r="B32" s="82"/>
      <c r="C32" s="68"/>
      <c r="D32" s="69" t="s">
        <v>46</v>
      </c>
      <c r="E32" s="79">
        <v>679</v>
      </c>
      <c r="F32" s="71">
        <f>F27+F28+F30+F31</f>
        <v>106.81</v>
      </c>
      <c r="G32" s="71">
        <f t="shared" ref="G32:J32" si="3">G27+G28+G30+G31</f>
        <v>1063.3000000000002</v>
      </c>
      <c r="H32" s="71">
        <f t="shared" si="3"/>
        <v>35.94</v>
      </c>
      <c r="I32" s="71">
        <f t="shared" si="3"/>
        <v>57.37</v>
      </c>
      <c r="J32" s="71">
        <f t="shared" si="3"/>
        <v>101.4</v>
      </c>
    </row>
    <row r="33" spans="1:10" ht="26.25">
      <c r="A33" s="103" t="s">
        <v>51</v>
      </c>
      <c r="B33" s="82" t="s">
        <v>49</v>
      </c>
      <c r="C33" s="68" t="s">
        <v>47</v>
      </c>
      <c r="D33" s="68" t="s">
        <v>73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2808</v>
      </c>
      <c r="F35" s="71">
        <f t="shared" ref="F35:J35" si="4">F12+F15+F23+F26+F32+F34</f>
        <v>343.26</v>
      </c>
      <c r="G35" s="71">
        <f t="shared" si="4"/>
        <v>3585.6</v>
      </c>
      <c r="H35" s="71">
        <f t="shared" si="4"/>
        <v>123.46800000000002</v>
      </c>
      <c r="I35" s="71">
        <f t="shared" si="4"/>
        <v>173.86999999999998</v>
      </c>
      <c r="J35" s="71">
        <f t="shared" si="4"/>
        <v>388.99</v>
      </c>
    </row>
    <row r="36" spans="1:10">
      <c r="A36" s="43" t="s">
        <v>40</v>
      </c>
      <c r="B36" s="81"/>
      <c r="C36" s="81"/>
      <c r="D36" s="81"/>
      <c r="E36" s="81" t="s">
        <v>95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/>
    <row r="48" spans="1:10" ht="16.5" customHeight="1"/>
    <row r="65" spans="1:10" ht="15.75" hidden="1" customHeight="1"/>
    <row r="66" spans="1:10" ht="1.5" hidden="1" customHeigh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4:A16"/>
    <mergeCell ref="A17:A23"/>
    <mergeCell ref="A24:A26"/>
    <mergeCell ref="A27:A32"/>
    <mergeCell ref="A33:A35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2022-10-03T11:33:55Z</cp:lastPrinted>
  <dcterms:created xsi:type="dcterms:W3CDTF">2015-06-05T18:19:34Z</dcterms:created>
  <dcterms:modified xsi:type="dcterms:W3CDTF">2025-02-26T09:27:48Z</dcterms:modified>
</cp:coreProperties>
</file>