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E27" i="3"/>
  <c r="E27" i="2" l="1"/>
  <c r="F27" i="2"/>
  <c r="G27" i="2"/>
  <c r="H27" i="2"/>
  <c r="I27" i="2"/>
  <c r="J27" i="2"/>
  <c r="J35" i="3" l="1"/>
  <c r="I35" i="3"/>
  <c r="H35" i="3"/>
  <c r="G35" i="3"/>
  <c r="F35" i="3"/>
  <c r="J27" i="3"/>
  <c r="I27" i="3"/>
  <c r="H27" i="3"/>
  <c r="G27" i="3"/>
  <c r="E38" i="3"/>
  <c r="J23" i="3"/>
  <c r="I23" i="3"/>
  <c r="H23" i="3"/>
  <c r="G23" i="3"/>
  <c r="F23" i="3"/>
  <c r="J11" i="3"/>
  <c r="J38" i="3" s="1"/>
  <c r="I11" i="3"/>
  <c r="I38" i="3" s="1"/>
  <c r="H11" i="3"/>
  <c r="H38" i="3" s="1"/>
  <c r="G11" i="3"/>
  <c r="G38" i="3" s="1"/>
  <c r="F11" i="3"/>
  <c r="F38" i="3" s="1"/>
  <c r="E38" i="2" l="1"/>
  <c r="G23" i="2" l="1"/>
  <c r="H23" i="2"/>
  <c r="I23" i="2"/>
  <c r="J23" i="2"/>
  <c r="F23" i="2"/>
  <c r="G11" i="2"/>
  <c r="H11" i="2"/>
  <c r="I11" i="2"/>
  <c r="J11" i="2"/>
  <c r="F11" i="2"/>
  <c r="G35" i="2" l="1"/>
  <c r="G38" i="2" s="1"/>
  <c r="H35" i="2"/>
  <c r="H38" i="2" s="1"/>
  <c r="I35" i="2"/>
  <c r="I38" i="2" s="1"/>
  <c r="J35" i="2"/>
  <c r="J38" i="2" s="1"/>
  <c r="F35" i="2"/>
  <c r="F38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<sst xmlns="http://schemas.openxmlformats.org/spreadsheetml/2006/main" count="222" uniqueCount="104">
  <si>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</si>
  <si>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</si>
  <si>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</si>
  <si>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</si>
  <si>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</si>
  <si>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</si>
  <si>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</si>
  <si>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</si>
  <si>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</si>
  <si>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</si>
  <si>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</si>
  <si>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</si>
  <si>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</si>
  <si>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</si>
  <si>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</si>
  <si>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</si>
  <si>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</si>
  <si>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</si>
  <si>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</si>
  <si>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</si>
  <si>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</si>
  <si>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</si>
  <si>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</si>
  <si>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</si>
  <si>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</si>
  <si>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</si>
  <si>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</si>
  <si>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</si>
  <si>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</si>
  <si>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</si>
  <si>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</si>
  <si>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</si>
  <si>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</si>
  <si>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</si>
  <si>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</si>
  <si>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</si>
  <si>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</si>
  <si>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</si>
  <si>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</si>
  <si>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</si>
  <si>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</si>
  <si>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</si>
  <si>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</si>
  <si>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</si>
  <si>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</si>
  <si>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</si>
  <si>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</si>
  <si>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</si>
  <si>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</si>
  <si>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</si>
  <si>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</si>
  <si>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</si>
  <si>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</si>
  <si>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</si>
  <si>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</si>
  <si>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</si>
  <si>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</si>
  <si>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</si>
  <si>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</si>
  <si>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</si>
  <si>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</si>
  <si>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</si>
  <si>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</si>
  <si>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</si>
  <si>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</si>
  <si>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</si>
  <si>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</si>
  <si>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</si>
  <si>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</si>
  <si>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</si>
  <si>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</si>
  <si>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</si>
  <si>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</si>
  <si>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</si>
  <si>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</si>
  <si>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</si>
  <si>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</si>
  <si>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</si>
  <si>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</si>
  <si>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</si>
  <si>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</si>
  <si>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</si>
  <si>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</si>
  <si>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</si>
  <si>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</si>
  <si>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</si>
  <si>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</si>
  <si>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</si>
  <si>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</si>
  <si>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</si>
  <si>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</si>
  <si>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</si>
  <si>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</si>
  <si>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</si>
  <si>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Герасимова Н.И.</t>
  </si>
  <si>
    <t>Колесникова Ю.И.</t>
  </si>
  <si>
    <t>Мандарины</t>
  </si>
  <si>
    <t xml:space="preserve">                                                Директор</t>
  </si>
  <si>
    <t xml:space="preserve">                                          Директор</t>
  </si>
  <si>
    <t>№224</t>
  </si>
  <si>
    <t>Запеканка из творога с морковью со сгущенным молоком</t>
  </si>
  <si>
    <t>200/30</t>
  </si>
  <si>
    <t xml:space="preserve">Запеканка из творога с морковью со сгущенным молоком </t>
  </si>
  <si>
    <t>230/30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</si>
</sst>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7" t="s">
        <v>23</v>
      </c>
      <c r="C1" s="108"/>
      <c r="D1" s="109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K9" sqref="K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21" t="s">
        <v>98</v>
      </c>
      <c r="E1" s="121"/>
      <c r="F1" s="121"/>
      <c r="G1" s="115" t="s">
        <v>57</v>
      </c>
      <c r="H1" s="115"/>
      <c r="I1" s="110" t="s">
        <v>94</v>
      </c>
      <c r="J1" s="110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8" t="s">
        <v>30</v>
      </c>
      <c r="C3" s="119"/>
      <c r="D3" s="120"/>
      <c r="E3" s="44" t="s">
        <v>22</v>
      </c>
      <c r="F3" s="92" t="s">
        <v>51</v>
      </c>
      <c r="G3" s="116">
        <v>45748</v>
      </c>
      <c r="H3" s="117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3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3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3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3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3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3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4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11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11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11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2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3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3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3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3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3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3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4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39">
      <c r="A24" s="105"/>
      <c r="B24" s="81"/>
      <c r="C24" s="67" t="s">
        <v>99</v>
      </c>
      <c r="D24" s="67" t="s">
        <v>100</v>
      </c>
      <c r="E24" s="93" t="s">
        <v>101</v>
      </c>
      <c r="F24" s="76">
        <v>69.459999999999994</v>
      </c>
      <c r="G24" s="76">
        <v>219</v>
      </c>
      <c r="H24" s="76">
        <v>8.83</v>
      </c>
      <c r="I24" s="76">
        <v>8.44</v>
      </c>
      <c r="J24" s="76">
        <v>26.96</v>
      </c>
    </row>
    <row r="25" spans="1:10" ht="12.75" customHeight="1">
      <c r="A25" s="111" t="s">
        <v>50</v>
      </c>
      <c r="B25" s="81" t="s">
        <v>81</v>
      </c>
      <c r="C25" s="67"/>
      <c r="D25" s="67" t="s">
        <v>66</v>
      </c>
      <c r="E25" s="93">
        <v>22</v>
      </c>
      <c r="F25" s="76">
        <v>6.93</v>
      </c>
      <c r="G25" s="76">
        <v>112.86</v>
      </c>
      <c r="H25" s="76">
        <v>0.79</v>
      </c>
      <c r="I25" s="76">
        <v>7.82</v>
      </c>
      <c r="J25" s="76">
        <v>10.74</v>
      </c>
    </row>
    <row r="26" spans="1:10" ht="26.25">
      <c r="A26" s="111"/>
      <c r="B26" s="95" t="s">
        <v>46</v>
      </c>
      <c r="C26" s="67" t="s">
        <v>77</v>
      </c>
      <c r="D26" s="67" t="s">
        <v>65</v>
      </c>
      <c r="E26" s="77">
        <v>191</v>
      </c>
      <c r="F26" s="76">
        <v>11.84</v>
      </c>
      <c r="G26" s="76">
        <v>97.03</v>
      </c>
      <c r="H26" s="76">
        <v>0.96</v>
      </c>
      <c r="I26" s="76">
        <v>0</v>
      </c>
      <c r="J26" s="76">
        <v>23.3</v>
      </c>
    </row>
    <row r="27" spans="1:10">
      <c r="A27" s="111"/>
      <c r="B27" s="81"/>
      <c r="C27" s="67"/>
      <c r="D27" s="68" t="s">
        <v>41</v>
      </c>
      <c r="E27" s="70">
        <f>E26+E25+200+30</f>
        <v>443</v>
      </c>
      <c r="F27" s="70">
        <f t="shared" ref="F27:J27" si="2">F25+F26+F24</f>
        <v>88.22999999999999</v>
      </c>
      <c r="G27" s="70">
        <f t="shared" si="2"/>
        <v>428.89</v>
      </c>
      <c r="H27" s="70">
        <f t="shared" si="2"/>
        <v>10.58</v>
      </c>
      <c r="I27" s="70">
        <f t="shared" si="2"/>
        <v>16.259999999999998</v>
      </c>
      <c r="J27" s="70">
        <f t="shared" si="2"/>
        <v>61</v>
      </c>
    </row>
    <row r="28" spans="1:10" ht="26.25">
      <c r="A28" s="102"/>
      <c r="B28" s="81"/>
      <c r="C28" s="67" t="s">
        <v>90</v>
      </c>
      <c r="D28" s="67" t="s">
        <v>60</v>
      </c>
      <c r="E28" s="76">
        <v>20</v>
      </c>
      <c r="F28" s="76">
        <v>12.8</v>
      </c>
      <c r="G28" s="76">
        <v>150</v>
      </c>
      <c r="H28" s="76">
        <v>0.2</v>
      </c>
      <c r="I28" s="76">
        <v>16.399999999999999</v>
      </c>
      <c r="J28" s="76">
        <v>0.2</v>
      </c>
    </row>
    <row r="29" spans="1:10" ht="26.25">
      <c r="A29" s="111" t="s">
        <v>47</v>
      </c>
      <c r="B29" s="81" t="s">
        <v>15</v>
      </c>
      <c r="C29" s="67" t="s">
        <v>78</v>
      </c>
      <c r="D29" s="67" t="s">
        <v>67</v>
      </c>
      <c r="E29" s="93">
        <v>60</v>
      </c>
      <c r="F29" s="76">
        <v>8.82</v>
      </c>
      <c r="G29" s="76">
        <v>9.6</v>
      </c>
      <c r="H29" s="76">
        <v>0.48</v>
      </c>
      <c r="I29" s="76">
        <v>0</v>
      </c>
      <c r="J29" s="76">
        <v>2.04</v>
      </c>
    </row>
    <row r="30" spans="1:10" ht="26.25" customHeight="1">
      <c r="A30" s="111"/>
      <c r="B30" s="81" t="s">
        <v>17</v>
      </c>
      <c r="C30" s="67" t="s">
        <v>79</v>
      </c>
      <c r="D30" s="67" t="s">
        <v>68</v>
      </c>
      <c r="E30" s="77">
        <v>90</v>
      </c>
      <c r="F30" s="76">
        <v>34.39</v>
      </c>
      <c r="G30" s="76">
        <v>291.60000000000002</v>
      </c>
      <c r="H30" s="76">
        <v>13.68</v>
      </c>
      <c r="I30" s="76">
        <v>20.34</v>
      </c>
      <c r="J30" s="76">
        <v>13.32</v>
      </c>
    </row>
    <row r="31" spans="1:10" ht="15" customHeight="1">
      <c r="A31" s="111"/>
      <c r="B31" s="81" t="s">
        <v>18</v>
      </c>
      <c r="C31" s="67" t="s">
        <v>54</v>
      </c>
      <c r="D31" s="67" t="s">
        <v>69</v>
      </c>
      <c r="E31" s="77">
        <v>150</v>
      </c>
      <c r="F31" s="76">
        <v>10.79</v>
      </c>
      <c r="G31" s="76">
        <v>45</v>
      </c>
      <c r="H31" s="76">
        <v>1.02</v>
      </c>
      <c r="I31" s="76">
        <v>2.16</v>
      </c>
      <c r="J31" s="76">
        <v>5.34</v>
      </c>
    </row>
    <row r="32" spans="1:10" ht="26.25">
      <c r="A32" s="111"/>
      <c r="B32" s="81" t="s">
        <v>46</v>
      </c>
      <c r="C32" s="67" t="s">
        <v>80</v>
      </c>
      <c r="D32" s="67" t="s">
        <v>70</v>
      </c>
      <c r="E32" s="77" t="s">
        <v>71</v>
      </c>
      <c r="F32" s="76">
        <v>1.35</v>
      </c>
      <c r="G32" s="76">
        <v>54</v>
      </c>
      <c r="H32" s="76">
        <v>0.09</v>
      </c>
      <c r="I32" s="76">
        <v>0</v>
      </c>
      <c r="J32" s="76">
        <v>13.5</v>
      </c>
    </row>
    <row r="33" spans="1:10">
      <c r="A33" s="111"/>
      <c r="B33" s="81" t="s">
        <v>25</v>
      </c>
      <c r="C33" s="67"/>
      <c r="D33" s="40" t="s">
        <v>28</v>
      </c>
      <c r="E33" s="69">
        <v>50</v>
      </c>
      <c r="F33" s="76">
        <v>2.25</v>
      </c>
      <c r="G33" s="76">
        <v>121</v>
      </c>
      <c r="H33" s="76">
        <v>4.05</v>
      </c>
      <c r="I33" s="76">
        <v>0.5</v>
      </c>
      <c r="J33" s="76">
        <v>24.4</v>
      </c>
    </row>
    <row r="34" spans="1:10" ht="25.5">
      <c r="A34" s="111"/>
      <c r="B34" s="81" t="s">
        <v>39</v>
      </c>
      <c r="C34" s="67"/>
      <c r="D34" s="40" t="s">
        <v>40</v>
      </c>
      <c r="E34" s="69">
        <v>40</v>
      </c>
      <c r="F34" s="76">
        <v>1.84</v>
      </c>
      <c r="G34" s="76">
        <v>80.400000000000006</v>
      </c>
      <c r="H34" s="76">
        <v>3.08</v>
      </c>
      <c r="I34" s="76">
        <v>0.56000000000000005</v>
      </c>
      <c r="J34" s="76">
        <v>15.08</v>
      </c>
    </row>
    <row r="35" spans="1:10">
      <c r="A35" s="111"/>
      <c r="B35" s="81"/>
      <c r="C35" s="67"/>
      <c r="D35" s="68" t="s">
        <v>42</v>
      </c>
      <c r="E35" s="78">
        <v>570</v>
      </c>
      <c r="F35" s="70">
        <f>F29+F30+F31+F33+F32+F34</f>
        <v>59.440000000000005</v>
      </c>
      <c r="G35" s="70">
        <f t="shared" ref="G35:J35" si="3">G29+G30+G31+G33+G32+G34</f>
        <v>601.6</v>
      </c>
      <c r="H35" s="70">
        <f t="shared" si="3"/>
        <v>22.4</v>
      </c>
      <c r="I35" s="70">
        <f t="shared" si="3"/>
        <v>23.56</v>
      </c>
      <c r="J35" s="70">
        <f t="shared" si="3"/>
        <v>73.679999999999993</v>
      </c>
    </row>
    <row r="36" spans="1:10" ht="18.75" customHeight="1">
      <c r="A36" s="112" t="s">
        <v>48</v>
      </c>
      <c r="B36" s="81" t="s">
        <v>46</v>
      </c>
      <c r="C36" s="67" t="s">
        <v>44</v>
      </c>
      <c r="D36" s="67" t="s">
        <v>43</v>
      </c>
      <c r="E36" s="69">
        <v>200</v>
      </c>
      <c r="F36" s="76">
        <v>13.6</v>
      </c>
      <c r="G36" s="76">
        <v>100</v>
      </c>
      <c r="H36" s="76">
        <v>5.6</v>
      </c>
      <c r="I36" s="76">
        <v>5</v>
      </c>
      <c r="J36" s="76">
        <v>7.8</v>
      </c>
    </row>
    <row r="37" spans="1:10">
      <c r="A37" s="113"/>
      <c r="B37" s="81"/>
      <c r="C37" s="67"/>
      <c r="D37" s="68" t="s">
        <v>45</v>
      </c>
      <c r="E37" s="78">
        <v>200</v>
      </c>
      <c r="F37" s="70">
        <v>13.6</v>
      </c>
      <c r="G37" s="70">
        <v>100</v>
      </c>
      <c r="H37" s="70">
        <v>5.6</v>
      </c>
      <c r="I37" s="70">
        <v>5</v>
      </c>
      <c r="J37" s="70">
        <v>7.8</v>
      </c>
    </row>
    <row r="38" spans="1:10">
      <c r="A38" s="114"/>
      <c r="B38" s="81"/>
      <c r="C38" s="67"/>
      <c r="D38" s="82" t="s">
        <v>37</v>
      </c>
      <c r="E38" s="70">
        <f>E11+E14+E23+E27+E35+E37</f>
        <v>2636</v>
      </c>
      <c r="F38" s="70">
        <f t="shared" ref="F38:J38" si="4">F11+F14+F23+F27+F35+F37</f>
        <v>378.81</v>
      </c>
      <c r="G38" s="70">
        <f t="shared" si="4"/>
        <v>3034.0899999999997</v>
      </c>
      <c r="H38" s="70">
        <f t="shared" si="4"/>
        <v>99.156000000000006</v>
      </c>
      <c r="I38" s="70">
        <f t="shared" si="4"/>
        <v>125.96000000000001</v>
      </c>
      <c r="J38" s="70">
        <f t="shared" si="4"/>
        <v>372.37</v>
      </c>
    </row>
    <row r="39" spans="1:10">
      <c r="A39" s="43" t="s">
        <v>38</v>
      </c>
      <c r="B39" s="80"/>
      <c r="C39" s="80"/>
      <c r="D39" s="80"/>
      <c r="E39" s="80" t="s">
        <v>95</v>
      </c>
      <c r="F39" s="80"/>
      <c r="G39" s="80"/>
      <c r="H39" s="80"/>
      <c r="I39" s="80"/>
      <c r="J39" s="80"/>
    </row>
    <row r="40" spans="1:10"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B42" s="80"/>
      <c r="C42" s="80"/>
      <c r="D42" s="80"/>
      <c r="E42" s="80"/>
      <c r="F42" s="80"/>
      <c r="G42" s="80"/>
      <c r="H42" s="80"/>
      <c r="I42" s="80"/>
      <c r="J42" s="80"/>
    </row>
    <row r="43" spans="1:10">
      <c r="A43" s="87"/>
      <c r="G43" s="80"/>
      <c r="H43" s="80"/>
      <c r="I43" s="80"/>
      <c r="J43" s="80"/>
    </row>
    <row r="44" spans="1:10">
      <c r="B44" s="42"/>
      <c r="C44" s="42"/>
      <c r="D44" s="42"/>
      <c r="E44" s="42"/>
      <c r="F44" s="42"/>
      <c r="G44" s="42"/>
      <c r="H44" s="42"/>
      <c r="I44" s="42"/>
      <c r="J44" s="42"/>
    </row>
    <row r="47" spans="1:10" ht="18" customHeight="1"/>
    <row r="49" ht="14.25" customHeight="1"/>
    <row r="50" ht="30.75" hidden="1" customHeight="1" thickBot="1"/>
    <row r="51" ht="16.5" customHeight="1"/>
    <row r="53" ht="15.75" hidden="1" customHeight="1" thickBot="1"/>
    <row r="54" ht="28.5" customHeight="1"/>
    <row r="55" ht="17.25" customHeight="1"/>
    <row r="56" ht="28.5" customHeight="1"/>
    <row r="57" ht="28.5" customHeight="1"/>
    <row r="58" ht="25.5" customHeight="1"/>
    <row r="60" ht="23.25" customHeight="1"/>
    <row r="61" ht="17.25" customHeight="1"/>
    <row r="62" ht="20.25" customHeight="1"/>
    <row r="63" ht="16.5" customHeight="1"/>
    <row r="64" ht="0.75" customHeight="1"/>
    <row r="65" spans="1:10" ht="15.75" customHeight="1"/>
    <row r="67" spans="1:10" ht="0.75" customHeight="1"/>
    <row r="68" spans="1:10" ht="15.75" hidden="1" customHeight="1" thickBot="1"/>
    <row r="69" spans="1:10" ht="1.5" hidden="1" customHeight="1" thickBot="1"/>
    <row r="71" spans="1:10" s="38" customFormat="1">
      <c r="A71"/>
      <c r="B71"/>
      <c r="C71"/>
      <c r="D71"/>
      <c r="E71"/>
      <c r="F71"/>
      <c r="G71"/>
      <c r="H71"/>
      <c r="I71"/>
      <c r="J71"/>
    </row>
  </sheetData>
  <mergeCells count="11">
    <mergeCell ref="I1:J1"/>
    <mergeCell ref="A25:A27"/>
    <mergeCell ref="A29:A35"/>
    <mergeCell ref="A36:A38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1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21" t="s">
        <v>97</v>
      </c>
      <c r="E1" s="121"/>
      <c r="F1" s="121"/>
      <c r="G1" s="115" t="s">
        <v>57</v>
      </c>
      <c r="H1" s="115"/>
      <c r="I1" s="110" t="s">
        <v>94</v>
      </c>
      <c r="J1" s="110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8" t="s">
        <v>30</v>
      </c>
      <c r="C3" s="119"/>
      <c r="D3" s="120"/>
      <c r="E3" s="44" t="s">
        <v>22</v>
      </c>
      <c r="F3" s="92" t="s">
        <v>83</v>
      </c>
      <c r="G3" s="116">
        <v>45748</v>
      </c>
      <c r="H3" s="117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3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3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3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3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3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3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4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11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11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11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2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3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3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3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3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3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3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4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39">
      <c r="A24" s="106"/>
      <c r="B24" s="81"/>
      <c r="C24" s="67" t="s">
        <v>99</v>
      </c>
      <c r="D24" s="67" t="s">
        <v>102</v>
      </c>
      <c r="E24" s="93" t="s">
        <v>103</v>
      </c>
      <c r="F24" s="76">
        <v>78.150000000000006</v>
      </c>
      <c r="G24" s="76">
        <v>251.85</v>
      </c>
      <c r="H24" s="76">
        <v>10.15</v>
      </c>
      <c r="I24" s="76">
        <v>9.6999999999999993</v>
      </c>
      <c r="J24" s="76">
        <v>31</v>
      </c>
    </row>
    <row r="25" spans="1:10" ht="12.75" customHeight="1">
      <c r="A25" s="111" t="s">
        <v>50</v>
      </c>
      <c r="B25" s="81" t="s">
        <v>81</v>
      </c>
      <c r="C25" s="67"/>
      <c r="D25" s="67" t="s">
        <v>66</v>
      </c>
      <c r="E25" s="93">
        <v>22</v>
      </c>
      <c r="F25" s="76">
        <v>6.93</v>
      </c>
      <c r="G25" s="76">
        <v>112.86</v>
      </c>
      <c r="H25" s="76">
        <v>0.79</v>
      </c>
      <c r="I25" s="76">
        <v>7.82</v>
      </c>
      <c r="J25" s="76">
        <v>10.74</v>
      </c>
    </row>
    <row r="26" spans="1:10" ht="26.25">
      <c r="A26" s="111"/>
      <c r="B26" s="95" t="s">
        <v>46</v>
      </c>
      <c r="C26" s="67" t="s">
        <v>77</v>
      </c>
      <c r="D26" s="67" t="s">
        <v>65</v>
      </c>
      <c r="E26" s="77">
        <v>191</v>
      </c>
      <c r="F26" s="76">
        <v>11.84</v>
      </c>
      <c r="G26" s="76">
        <v>97.03</v>
      </c>
      <c r="H26" s="76">
        <v>0.96</v>
      </c>
      <c r="I26" s="76">
        <v>0</v>
      </c>
      <c r="J26" s="76">
        <v>23.3</v>
      </c>
    </row>
    <row r="27" spans="1:10">
      <c r="A27" s="111"/>
      <c r="B27" s="81"/>
      <c r="C27" s="67"/>
      <c r="D27" s="68" t="s">
        <v>41</v>
      </c>
      <c r="E27" s="70">
        <f>E25+E26+200+30</f>
        <v>443</v>
      </c>
      <c r="F27" s="70">
        <f>F25+F26+F24</f>
        <v>96.92</v>
      </c>
      <c r="G27" s="70">
        <f t="shared" ref="G27:J27" si="2">G25+G26</f>
        <v>209.89</v>
      </c>
      <c r="H27" s="70">
        <f t="shared" si="2"/>
        <v>1.75</v>
      </c>
      <c r="I27" s="70">
        <f t="shared" si="2"/>
        <v>7.82</v>
      </c>
      <c r="J27" s="70">
        <f t="shared" si="2"/>
        <v>34.04</v>
      </c>
    </row>
    <row r="28" spans="1:10">
      <c r="A28" s="102"/>
      <c r="B28" s="81"/>
      <c r="C28" s="67" t="s">
        <v>90</v>
      </c>
      <c r="D28" s="67" t="s">
        <v>91</v>
      </c>
      <c r="E28" s="76">
        <v>20</v>
      </c>
      <c r="F28" s="76">
        <v>12.8</v>
      </c>
      <c r="G28" s="76">
        <v>150</v>
      </c>
      <c r="H28" s="76">
        <v>0.2</v>
      </c>
      <c r="I28" s="76">
        <v>16.399999999999999</v>
      </c>
      <c r="J28" s="76">
        <v>0.2</v>
      </c>
    </row>
    <row r="29" spans="1:10" ht="26.25">
      <c r="A29" s="111" t="s">
        <v>47</v>
      </c>
      <c r="B29" s="81" t="s">
        <v>15</v>
      </c>
      <c r="C29" s="67" t="s">
        <v>78</v>
      </c>
      <c r="D29" s="67" t="s">
        <v>67</v>
      </c>
      <c r="E29" s="93">
        <v>100</v>
      </c>
      <c r="F29" s="76">
        <v>14.7</v>
      </c>
      <c r="G29" s="76">
        <v>16</v>
      </c>
      <c r="H29" s="76">
        <v>1.2</v>
      </c>
      <c r="I29" s="76">
        <v>0</v>
      </c>
      <c r="J29" s="76">
        <v>3.4</v>
      </c>
    </row>
    <row r="30" spans="1:10" ht="26.25" customHeight="1">
      <c r="A30" s="111"/>
      <c r="B30" s="81" t="s">
        <v>17</v>
      </c>
      <c r="C30" s="67" t="s">
        <v>79</v>
      </c>
      <c r="D30" s="67" t="s">
        <v>68</v>
      </c>
      <c r="E30" s="77">
        <v>100</v>
      </c>
      <c r="F30" s="76">
        <v>38.32</v>
      </c>
      <c r="G30" s="76">
        <v>468.72</v>
      </c>
      <c r="H30" s="76">
        <v>26.2</v>
      </c>
      <c r="I30" s="76">
        <v>24.55</v>
      </c>
      <c r="J30" s="76">
        <v>35.15</v>
      </c>
    </row>
    <row r="31" spans="1:10" ht="15" customHeight="1">
      <c r="A31" s="111"/>
      <c r="B31" s="81" t="s">
        <v>18</v>
      </c>
      <c r="C31" s="67" t="s">
        <v>54</v>
      </c>
      <c r="D31" s="67" t="s">
        <v>69</v>
      </c>
      <c r="E31" s="77">
        <v>180</v>
      </c>
      <c r="F31" s="76">
        <v>12.91</v>
      </c>
      <c r="G31" s="76">
        <v>149.4</v>
      </c>
      <c r="H31" s="76">
        <v>3.6</v>
      </c>
      <c r="I31" s="76">
        <v>6.48</v>
      </c>
      <c r="J31" s="76">
        <v>19.079999999999998</v>
      </c>
    </row>
    <row r="32" spans="1:10" ht="26.25">
      <c r="A32" s="111"/>
      <c r="B32" s="81" t="s">
        <v>46</v>
      </c>
      <c r="C32" s="67" t="s">
        <v>80</v>
      </c>
      <c r="D32" s="67" t="s">
        <v>70</v>
      </c>
      <c r="E32" s="77" t="s">
        <v>71</v>
      </c>
      <c r="F32" s="76">
        <v>1.35</v>
      </c>
      <c r="G32" s="76">
        <v>54</v>
      </c>
      <c r="H32" s="76">
        <v>0.09</v>
      </c>
      <c r="I32" s="76">
        <v>0</v>
      </c>
      <c r="J32" s="76">
        <v>13.5</v>
      </c>
    </row>
    <row r="33" spans="1:10">
      <c r="A33" s="111"/>
      <c r="B33" s="81" t="s">
        <v>25</v>
      </c>
      <c r="C33" s="67"/>
      <c r="D33" s="40" t="s">
        <v>28</v>
      </c>
      <c r="E33" s="69">
        <v>60</v>
      </c>
      <c r="F33" s="76">
        <v>2.7</v>
      </c>
      <c r="G33" s="76">
        <v>145.19999999999999</v>
      </c>
      <c r="H33" s="76">
        <v>4.8600000000000003</v>
      </c>
      <c r="I33" s="76">
        <v>0.6</v>
      </c>
      <c r="J33" s="76">
        <v>29.28</v>
      </c>
    </row>
    <row r="34" spans="1:10" ht="25.5">
      <c r="A34" s="111"/>
      <c r="B34" s="81" t="s">
        <v>39</v>
      </c>
      <c r="C34" s="67"/>
      <c r="D34" s="40" t="s">
        <v>40</v>
      </c>
      <c r="E34" s="69">
        <v>53</v>
      </c>
      <c r="F34" s="76">
        <v>2.44</v>
      </c>
      <c r="G34" s="76">
        <v>117.66</v>
      </c>
      <c r="H34" s="76">
        <v>4.29</v>
      </c>
      <c r="I34" s="76">
        <v>1.8</v>
      </c>
      <c r="J34" s="76">
        <v>22.37</v>
      </c>
    </row>
    <row r="35" spans="1:10">
      <c r="A35" s="111"/>
      <c r="B35" s="81"/>
      <c r="C35" s="67"/>
      <c r="D35" s="68" t="s">
        <v>42</v>
      </c>
      <c r="E35" s="78">
        <v>673</v>
      </c>
      <c r="F35" s="70">
        <f>F29+F30+F31+F33+F32+F34</f>
        <v>72.419999999999987</v>
      </c>
      <c r="G35" s="70">
        <f t="shared" ref="G35:J35" si="3">G29+G30+G31+G33+G32+G34</f>
        <v>950.9799999999999</v>
      </c>
      <c r="H35" s="70">
        <f t="shared" si="3"/>
        <v>40.24</v>
      </c>
      <c r="I35" s="70">
        <f t="shared" si="3"/>
        <v>33.43</v>
      </c>
      <c r="J35" s="70">
        <f t="shared" si="3"/>
        <v>122.78</v>
      </c>
    </row>
    <row r="36" spans="1:10" ht="18.75" customHeight="1">
      <c r="A36" s="112" t="s">
        <v>48</v>
      </c>
      <c r="B36" s="81" t="s">
        <v>46</v>
      </c>
      <c r="C36" s="67" t="s">
        <v>44</v>
      </c>
      <c r="D36" s="67" t="s">
        <v>43</v>
      </c>
      <c r="E36" s="69">
        <v>200</v>
      </c>
      <c r="F36" s="76">
        <v>13.6</v>
      </c>
      <c r="G36" s="76">
        <v>100</v>
      </c>
      <c r="H36" s="76">
        <v>5.6</v>
      </c>
      <c r="I36" s="76">
        <v>5</v>
      </c>
      <c r="J36" s="76">
        <v>7.8</v>
      </c>
    </row>
    <row r="37" spans="1:10">
      <c r="A37" s="113"/>
      <c r="B37" s="81"/>
      <c r="C37" s="67"/>
      <c r="D37" s="68" t="s">
        <v>45</v>
      </c>
      <c r="E37" s="78">
        <v>200</v>
      </c>
      <c r="F37" s="70">
        <v>13.6</v>
      </c>
      <c r="G37" s="70">
        <v>100</v>
      </c>
      <c r="H37" s="70">
        <v>5.6</v>
      </c>
      <c r="I37" s="70">
        <v>5</v>
      </c>
      <c r="J37" s="70">
        <v>7.8</v>
      </c>
    </row>
    <row r="38" spans="1:10">
      <c r="A38" s="114"/>
      <c r="B38" s="81"/>
      <c r="C38" s="67"/>
      <c r="D38" s="82" t="s">
        <v>37</v>
      </c>
      <c r="E38" s="70">
        <f>E11+E14+E23+E27+E35+E37</f>
        <v>2971</v>
      </c>
      <c r="F38" s="70">
        <f t="shared" ref="F38:J38" si="4">F11+F14+F23+F27+F35+F37</f>
        <v>324.74</v>
      </c>
      <c r="G38" s="70">
        <f t="shared" si="4"/>
        <v>3353.3799999999997</v>
      </c>
      <c r="H38" s="70">
        <f t="shared" si="4"/>
        <v>97.501999999999995</v>
      </c>
      <c r="I38" s="70">
        <f t="shared" si="4"/>
        <v>116.59</v>
      </c>
      <c r="J38" s="70">
        <f t="shared" si="4"/>
        <v>478.51000000000005</v>
      </c>
    </row>
    <row r="39" spans="1:10">
      <c r="A39" s="43" t="s">
        <v>38</v>
      </c>
      <c r="B39" s="80"/>
      <c r="C39" s="80"/>
      <c r="D39" s="80"/>
      <c r="E39" s="80" t="s">
        <v>95</v>
      </c>
      <c r="F39" s="80"/>
      <c r="G39" s="80"/>
      <c r="H39" s="80"/>
      <c r="I39" s="80"/>
      <c r="J39" s="80"/>
    </row>
    <row r="40" spans="1:10"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B42" s="80"/>
      <c r="C42" s="80"/>
      <c r="D42" s="80"/>
      <c r="E42" s="80"/>
      <c r="F42" s="80"/>
      <c r="G42" s="80"/>
      <c r="H42" s="80"/>
      <c r="I42" s="80"/>
      <c r="J42" s="80"/>
    </row>
    <row r="43" spans="1:10">
      <c r="A43" s="87"/>
      <c r="G43" s="80"/>
      <c r="H43" s="80"/>
      <c r="I43" s="80"/>
      <c r="J43" s="80"/>
    </row>
    <row r="44" spans="1:10">
      <c r="B44" s="42"/>
      <c r="C44" s="42"/>
      <c r="D44" s="42"/>
      <c r="E44" s="42"/>
      <c r="F44" s="42"/>
      <c r="G44" s="42"/>
      <c r="H44" s="42"/>
      <c r="I44" s="42"/>
      <c r="J44" s="42"/>
    </row>
    <row r="47" spans="1:10" ht="18" customHeight="1"/>
    <row r="49" ht="14.25" customHeight="1"/>
    <row r="67" spans="1:10" ht="0.75" customHeight="1"/>
    <row r="68" spans="1:10" ht="15.75" hidden="1" customHeight="1"/>
    <row r="69" spans="1:10" ht="1.5" hidden="1" customHeight="1"/>
    <row r="71" spans="1:10" s="38" customFormat="1">
      <c r="A71"/>
      <c r="B71"/>
      <c r="C71"/>
      <c r="D71"/>
      <c r="E71"/>
      <c r="F71"/>
      <c r="G71"/>
      <c r="H71"/>
      <c r="I71"/>
      <c r="J71"/>
    </row>
  </sheetData>
  <mergeCells count="11">
    <mergeCell ref="A13:A15"/>
    <mergeCell ref="A16:A23"/>
    <mergeCell ref="A25:A27"/>
    <mergeCell ref="A29:A35"/>
    <mergeCell ref="A36:A38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2025-04-03T12:00:49Z</dcterms:modified>
</cp:coreProperties>
</file>