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7" i="3"/>
  <c r="I27" i="3"/>
  <c r="H27" i="3"/>
  <c r="G27" i="3"/>
  <c r="F27" i="3"/>
  <c r="J24" i="3"/>
  <c r="I24" i="3"/>
  <c r="H24" i="3"/>
  <c r="G24" i="3"/>
  <c r="F24" i="3"/>
  <c r="J12" i="3"/>
  <c r="I12" i="3"/>
  <c r="H12" i="3"/>
  <c r="H36" i="3" s="1"/>
  <c r="G12" i="3"/>
  <c r="G36" i="3" s="1"/>
  <c r="F12" i="3"/>
  <c r="J36" i="3" l="1"/>
  <c r="I36" i="3"/>
  <c r="F36" i="3"/>
  <c r="F33" i="2"/>
  <c r="F27" i="2"/>
  <c r="F24" i="2"/>
  <c r="F12" i="2"/>
  <c r="F36" i="2" s="1"/>
  <c r="G27" i="2" l="1"/>
  <c r="H27" i="2"/>
  <c r="I27" i="2"/>
  <c r="J27" i="2"/>
  <c r="G33" i="2"/>
  <c r="H33" i="2"/>
  <c r="I33" i="2"/>
  <c r="J33" i="2"/>
  <c r="E36" i="2"/>
  <c r="G24" i="2" l="1"/>
  <c r="H24" i="2"/>
  <c r="I24" i="2"/>
  <c r="J24" i="2"/>
  <c r="G12" i="2"/>
  <c r="H12" i="2"/>
  <c r="I12" i="2"/>
  <c r="J12" i="2"/>
  <c r="G36" i="2" l="1"/>
  <c r="J36" i="2"/>
  <c r="H36" i="2"/>
  <c r="I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<sst xmlns="http://schemas.openxmlformats.org/spreadsheetml/2006/main" count="219" uniqueCount="99">
  <si>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</si>
  <si>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</si>
  <si>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</si>
  <si>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</si>
  <si>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</si>
  <si>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</si>
  <si>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</si>
  <si>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</si>
  <si>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</si>
  <si>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</si>
  <si>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</si>
  <si>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</si>
  <si>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</si>
  <si>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</si>
  <si>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</si>
  <si>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</si>
  <si>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</si>
  <si>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</si>
  <si>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</si>
  <si>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</si>
  <si>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</si>
  <si>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</si>
  <si>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</si>
  <si>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</si>
  <si>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</si>
  <si>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</si>
  <si>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</si>
  <si>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</si>
  <si>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</si>
  <si>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</si>
  <si>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</si>
  <si>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</si>
  <si>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</si>
  <si>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</si>
  <si>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</si>
  <si>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</si>
  <si>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</si>
  <si>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</si>
  <si>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</si>
  <si>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</si>
  <si>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</si>
  <si>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</si>
  <si>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</si>
  <si>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</si>
  <si>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</si>
  <si>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</si>
  <si>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</si>
  <si>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</si>
  <si>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</si>
  <si>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</si>
  <si>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</si>
  <si>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</si>
  <si>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</si>
  <si>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</si>
  <si>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</si>
  <si>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</si>
  <si>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 xml:space="preserve">  7-11 лет</t>
  </si>
  <si>
    <t>Сыр российский</t>
  </si>
  <si>
    <t>№ 15</t>
  </si>
  <si>
    <t>Омлет натуральный</t>
  </si>
  <si>
    <t>№ 210</t>
  </si>
  <si>
    <t>№ 102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</si>
  <si>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</si>
  <si>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</si>
  <si>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</si>
  <si>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</si>
  <si>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</si>
  <si>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</si>
  <si>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</si>
  <si>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</si>
  <si>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</si>
  <si>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>60/5</t>
  </si>
  <si>
    <t>Горошек консервированный отварной</t>
  </si>
  <si>
    <t>Фрукты свежие (яблоки свежие )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</si>
  <si>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</si>
  <si>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</si>
  <si>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</si>
  <si>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</si>
  <si>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</si>
  <si>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</si>
  <si>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</si>
  <si>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150/7</t>
  </si>
  <si>
    <t>200/15/7</t>
  </si>
  <si>
    <t>№ 125</t>
  </si>
  <si>
    <t>№ 354</t>
  </si>
  <si>
    <t>№ 203</t>
  </si>
  <si>
    <t>№ 268</t>
  </si>
  <si>
    <t>№ 338</t>
  </si>
  <si>
    <t>Ужин</t>
  </si>
  <si>
    <t>2/100/15</t>
  </si>
  <si>
    <t xml:space="preserve">  11-18 лет</t>
  </si>
  <si>
    <t>180/10</t>
  </si>
  <si>
    <t>150/15</t>
  </si>
  <si>
    <t>Картофельное пюре</t>
  </si>
  <si>
    <t>Герасимова Н.И.</t>
  </si>
  <si>
    <t>Колесникова Ю.И.</t>
  </si>
  <si>
    <t>№131</t>
  </si>
  <si>
    <t xml:space="preserve">                         Директор</t>
  </si>
  <si>
    <t xml:space="preserve">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</si>
</sst>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49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4" t="s">
        <v>23</v>
      </c>
      <c r="C1" s="105"/>
      <c r="D1" s="106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98</v>
      </c>
      <c r="E1" s="118"/>
      <c r="F1" s="118"/>
      <c r="G1" s="112" t="s">
        <v>70</v>
      </c>
      <c r="H1" s="112"/>
      <c r="I1" s="107" t="s">
        <v>94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56</v>
      </c>
      <c r="G3" s="113">
        <v>45749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160</v>
      </c>
      <c r="F8" s="54">
        <v>7.84</v>
      </c>
      <c r="G8" s="41">
        <v>370</v>
      </c>
      <c r="H8" s="41">
        <v>14</v>
      </c>
      <c r="I8" s="41">
        <v>28.26</v>
      </c>
      <c r="J8" s="41">
        <v>14.8</v>
      </c>
    </row>
    <row r="9" spans="1:10" ht="42.75" customHeight="1">
      <c r="A9" s="110"/>
      <c r="B9" s="51" t="s">
        <v>15</v>
      </c>
      <c r="C9" s="39"/>
      <c r="D9" s="40" t="s">
        <v>52</v>
      </c>
      <c r="E9" s="97">
        <v>60</v>
      </c>
      <c r="F9" s="98">
        <v>6.3</v>
      </c>
      <c r="G9" s="99">
        <v>49</v>
      </c>
      <c r="H9" s="41">
        <v>0.91</v>
      </c>
      <c r="I9" s="41">
        <v>3.01</v>
      </c>
      <c r="J9" s="41">
        <v>4.6900000000000004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10"/>
      <c r="B12" s="58"/>
      <c r="C12" s="41"/>
      <c r="D12" s="60" t="s">
        <v>36</v>
      </c>
      <c r="E12" s="61">
        <v>505</v>
      </c>
      <c r="F12" s="94">
        <f t="shared" ref="F12:J12" si="0">F6+F7+F8+F9+F10+F11</f>
        <v>46.540000000000006</v>
      </c>
      <c r="G12" s="94">
        <f t="shared" si="0"/>
        <v>839.59999999999991</v>
      </c>
      <c r="H12" s="94">
        <f t="shared" si="0"/>
        <v>27.279999999999998</v>
      </c>
      <c r="I12" s="94">
        <f t="shared" si="0"/>
        <v>48.65</v>
      </c>
      <c r="J12" s="94">
        <f t="shared" si="0"/>
        <v>72.33</v>
      </c>
    </row>
    <row r="13" spans="1:10" ht="9.75" hidden="1" customHeight="1" thickBo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96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90</v>
      </c>
      <c r="F19" s="77">
        <v>47.44</v>
      </c>
      <c r="G19" s="77">
        <v>289.8</v>
      </c>
      <c r="H19" s="85">
        <v>13.32</v>
      </c>
      <c r="I19" s="85">
        <v>17.46</v>
      </c>
      <c r="J19" s="85">
        <v>19.98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81</v>
      </c>
      <c r="F20" s="77">
        <v>7.45</v>
      </c>
      <c r="G20" s="77">
        <v>225</v>
      </c>
      <c r="H20" s="85">
        <v>5.4</v>
      </c>
      <c r="I20" s="85">
        <v>6.3</v>
      </c>
      <c r="J20" s="85">
        <v>36.6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71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1"/>
      <c r="B24" s="82"/>
      <c r="C24" s="69"/>
      <c r="D24" s="70" t="s">
        <v>38</v>
      </c>
      <c r="E24" s="79">
        <v>777</v>
      </c>
      <c r="F24" s="72">
        <f t="shared" ref="F24:J24" si="1">F17+F18+F19+F20+F21+F22+F23</f>
        <v>81.460000000000008</v>
      </c>
      <c r="G24" s="72">
        <f t="shared" si="1"/>
        <v>983.7</v>
      </c>
      <c r="H24" s="72">
        <f t="shared" si="1"/>
        <v>29.35</v>
      </c>
      <c r="I24" s="72">
        <f t="shared" si="1"/>
        <v>31.46</v>
      </c>
      <c r="J24" s="72">
        <f t="shared" si="1"/>
        <v>144.58000000000001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89</v>
      </c>
      <c r="F26" s="77">
        <v>9.19</v>
      </c>
      <c r="G26" s="77">
        <v>268.8</v>
      </c>
      <c r="H26" s="77">
        <v>6.84</v>
      </c>
      <c r="I26" s="77">
        <v>6.84</v>
      </c>
      <c r="J26" s="77">
        <v>45</v>
      </c>
    </row>
    <row r="27" spans="1:10">
      <c r="A27" s="108"/>
      <c r="B27" s="82"/>
      <c r="C27" s="69"/>
      <c r="D27" s="70" t="s">
        <v>46</v>
      </c>
      <c r="E27" s="79">
        <v>315</v>
      </c>
      <c r="F27" s="72">
        <f t="shared" ref="F27:J27" si="2">F25+F26</f>
        <v>23.79</v>
      </c>
      <c r="G27" s="72">
        <f t="shared" si="2"/>
        <v>390.8</v>
      </c>
      <c r="H27" s="72">
        <f t="shared" si="2"/>
        <v>12.64</v>
      </c>
      <c r="I27" s="72">
        <f t="shared" si="2"/>
        <v>13.44</v>
      </c>
      <c r="J27" s="72">
        <f t="shared" si="2"/>
        <v>54.9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90</v>
      </c>
      <c r="F28" s="77">
        <v>47.64</v>
      </c>
      <c r="G28" s="77">
        <v>190.8</v>
      </c>
      <c r="H28" s="77">
        <v>13.68</v>
      </c>
      <c r="I28" s="77">
        <v>13.86</v>
      </c>
      <c r="J28" s="77">
        <v>2.7</v>
      </c>
    </row>
    <row r="29" spans="1:10" ht="15" customHeight="1">
      <c r="A29" s="108"/>
      <c r="B29" s="82" t="s">
        <v>18</v>
      </c>
      <c r="C29" s="69" t="s">
        <v>83</v>
      </c>
      <c r="D29" s="69" t="s">
        <v>78</v>
      </c>
      <c r="E29" s="78" t="s">
        <v>81</v>
      </c>
      <c r="F29" s="77">
        <v>8.18</v>
      </c>
      <c r="G29" s="77">
        <v>159</v>
      </c>
      <c r="H29" s="77">
        <v>2.85</v>
      </c>
      <c r="I29" s="77">
        <v>6.6</v>
      </c>
      <c r="J29" s="77">
        <v>22.2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8"/>
      <c r="B31" s="82" t="s">
        <v>25</v>
      </c>
      <c r="C31" s="69"/>
      <c r="D31" s="40" t="s">
        <v>28</v>
      </c>
      <c r="E31" s="71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8"/>
      <c r="B32" s="82" t="s">
        <v>43</v>
      </c>
      <c r="C32" s="69"/>
      <c r="D32" s="40" t="s">
        <v>45</v>
      </c>
      <c r="E32" s="71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8"/>
      <c r="B33" s="82"/>
      <c r="C33" s="69"/>
      <c r="D33" s="70" t="s">
        <v>47</v>
      </c>
      <c r="E33" s="79">
        <v>544</v>
      </c>
      <c r="F33" s="72">
        <f t="shared" ref="F33:J33" si="3">F28+F29+F30+F31+F32</f>
        <v>62.540000000000006</v>
      </c>
      <c r="G33" s="72">
        <f t="shared" si="3"/>
        <v>616.19999999999993</v>
      </c>
      <c r="H33" s="72">
        <f t="shared" si="3"/>
        <v>23.86</v>
      </c>
      <c r="I33" s="72">
        <f t="shared" si="3"/>
        <v>21.52</v>
      </c>
      <c r="J33" s="72">
        <f t="shared" si="3"/>
        <v>80.38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2541</v>
      </c>
      <c r="F36" s="72">
        <f t="shared" ref="F36:J36" si="4">F12+F15+F24+F27+F33+F35</f>
        <v>274.93</v>
      </c>
      <c r="G36" s="72">
        <f t="shared" si="4"/>
        <v>3040.2999999999997</v>
      </c>
      <c r="H36" s="72">
        <f t="shared" si="4"/>
        <v>99.74</v>
      </c>
      <c r="I36" s="72">
        <f t="shared" si="4"/>
        <v>120.08</v>
      </c>
      <c r="J36" s="72">
        <f t="shared" si="4"/>
        <v>385.39</v>
      </c>
    </row>
    <row r="37" spans="1:10">
      <c r="A37" s="43" t="s">
        <v>41</v>
      </c>
      <c r="B37" s="81"/>
      <c r="C37" s="81"/>
      <c r="D37" s="81"/>
      <c r="E37" s="81" t="s">
        <v>95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5:A27"/>
    <mergeCell ref="A28:A33"/>
    <mergeCell ref="A34:A36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97</v>
      </c>
      <c r="E1" s="118"/>
      <c r="F1" s="118"/>
      <c r="G1" s="112" t="s">
        <v>70</v>
      </c>
      <c r="H1" s="112"/>
      <c r="I1" s="107" t="s">
        <v>94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90</v>
      </c>
      <c r="G3" s="113">
        <v>45749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30</v>
      </c>
      <c r="F7" s="75">
        <v>17.920000000000002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200</v>
      </c>
      <c r="F8" s="54">
        <v>9.61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27" customHeight="1">
      <c r="A9" s="110"/>
      <c r="B9" s="51" t="s">
        <v>15</v>
      </c>
      <c r="C9" s="39"/>
      <c r="D9" s="40" t="s">
        <v>52</v>
      </c>
      <c r="E9" s="97">
        <v>100</v>
      </c>
      <c r="F9" s="98">
        <v>10.5</v>
      </c>
      <c r="G9" s="99">
        <v>82</v>
      </c>
      <c r="H9" s="41">
        <v>1.52</v>
      </c>
      <c r="I9" s="41">
        <v>5.0199999999999996</v>
      </c>
      <c r="J9" s="41">
        <v>7.82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103">
        <v>90</v>
      </c>
      <c r="F11" s="86">
        <v>4.05</v>
      </c>
      <c r="G11" s="86">
        <v>217.8</v>
      </c>
      <c r="H11" s="87">
        <v>7.29</v>
      </c>
      <c r="I11" s="87">
        <v>0.9</v>
      </c>
      <c r="J11" s="87">
        <v>43.92</v>
      </c>
    </row>
    <row r="12" spans="1:10" ht="15.75" customHeight="1" thickBot="1">
      <c r="A12" s="110"/>
      <c r="B12" s="58"/>
      <c r="C12" s="41"/>
      <c r="D12" s="60" t="s">
        <v>36</v>
      </c>
      <c r="E12" s="61">
        <v>595</v>
      </c>
      <c r="F12" s="94">
        <f>F6+F7+F8+F9+F10+F11</f>
        <v>60.47</v>
      </c>
      <c r="G12" s="94">
        <f t="shared" ref="G12:J12" si="0">G6+G7+G8+G9+G10+G11</f>
        <v>1153.8</v>
      </c>
      <c r="H12" s="94">
        <f t="shared" si="0"/>
        <v>39.049999999999997</v>
      </c>
      <c r="I12" s="94">
        <f t="shared" si="0"/>
        <v>65.220000000000013</v>
      </c>
      <c r="J12" s="94">
        <f t="shared" si="0"/>
        <v>100.9</v>
      </c>
    </row>
    <row r="13" spans="1:10" ht="9.75" hidden="1" customHeigh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96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100</v>
      </c>
      <c r="F19" s="77">
        <v>52.71</v>
      </c>
      <c r="G19" s="77">
        <v>322</v>
      </c>
      <c r="H19" s="85">
        <v>14.8</v>
      </c>
      <c r="I19" s="85">
        <v>19.399999999999999</v>
      </c>
      <c r="J19" s="85">
        <v>22.2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91</v>
      </c>
      <c r="F20" s="77">
        <v>9.5500000000000007</v>
      </c>
      <c r="G20" s="77">
        <v>270</v>
      </c>
      <c r="H20" s="85">
        <v>6.48</v>
      </c>
      <c r="I20" s="85">
        <v>7.56</v>
      </c>
      <c r="J20" s="85">
        <v>43.92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101">
        <v>50</v>
      </c>
      <c r="F22" s="102">
        <v>2.25</v>
      </c>
      <c r="G22" s="102">
        <v>121</v>
      </c>
      <c r="H22" s="87">
        <v>4.05</v>
      </c>
      <c r="I22" s="87">
        <v>0.5</v>
      </c>
      <c r="J22" s="87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1"/>
      <c r="B24" s="82"/>
      <c r="C24" s="69"/>
      <c r="D24" s="70" t="s">
        <v>38</v>
      </c>
      <c r="E24" s="79">
        <v>940</v>
      </c>
      <c r="F24" s="72">
        <f>F17+F18+F19+F20+F21+F22+F23</f>
        <v>91.289999999999992</v>
      </c>
      <c r="G24" s="72">
        <f t="shared" ref="G24:J24" si="1">G17+G18+G19+G20+G21+G22+G23</f>
        <v>1155.3</v>
      </c>
      <c r="H24" s="72">
        <f t="shared" si="1"/>
        <v>34.82</v>
      </c>
      <c r="I24" s="72">
        <f t="shared" si="1"/>
        <v>37.480000000000004</v>
      </c>
      <c r="J24" s="72">
        <f t="shared" si="1"/>
        <v>170.88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92</v>
      </c>
      <c r="F26" s="77">
        <v>12.42</v>
      </c>
      <c r="G26" s="77">
        <v>448</v>
      </c>
      <c r="H26" s="77">
        <v>11.4</v>
      </c>
      <c r="I26" s="77">
        <v>11.4</v>
      </c>
      <c r="J26" s="77">
        <v>75</v>
      </c>
    </row>
    <row r="27" spans="1:10">
      <c r="A27" s="108"/>
      <c r="B27" s="82"/>
      <c r="C27" s="69"/>
      <c r="D27" s="70" t="s">
        <v>46</v>
      </c>
      <c r="E27" s="79">
        <v>365</v>
      </c>
      <c r="F27" s="72">
        <f>F25+F26</f>
        <v>27.02</v>
      </c>
      <c r="G27" s="72">
        <f t="shared" ref="G27:J27" si="2">G25+G26</f>
        <v>570</v>
      </c>
      <c r="H27" s="72">
        <f t="shared" si="2"/>
        <v>17.2</v>
      </c>
      <c r="I27" s="72">
        <f t="shared" si="2"/>
        <v>18</v>
      </c>
      <c r="J27" s="72">
        <f t="shared" si="2"/>
        <v>84.9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100</v>
      </c>
      <c r="F28" s="77">
        <v>52.93</v>
      </c>
      <c r="G28" s="77">
        <v>212</v>
      </c>
      <c r="H28" s="77">
        <v>15.2</v>
      </c>
      <c r="I28" s="77">
        <v>15.4</v>
      </c>
      <c r="J28" s="77">
        <v>3</v>
      </c>
    </row>
    <row r="29" spans="1:10" ht="15" customHeight="1">
      <c r="A29" s="108"/>
      <c r="B29" s="82" t="s">
        <v>18</v>
      </c>
      <c r="C29" s="69" t="s">
        <v>83</v>
      </c>
      <c r="D29" s="69" t="s">
        <v>93</v>
      </c>
      <c r="E29" s="78" t="s">
        <v>91</v>
      </c>
      <c r="F29" s="77">
        <v>9.92</v>
      </c>
      <c r="G29" s="77">
        <v>171.72</v>
      </c>
      <c r="H29" s="77">
        <v>3.1</v>
      </c>
      <c r="I29" s="77">
        <v>7.13</v>
      </c>
      <c r="J29" s="77">
        <v>24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 ht="21.75" customHeight="1">
      <c r="A31" s="108"/>
      <c r="B31" s="82" t="s">
        <v>25</v>
      </c>
      <c r="C31" s="69"/>
      <c r="D31" s="40" t="s">
        <v>28</v>
      </c>
      <c r="E31" s="71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7" customHeight="1">
      <c r="A32" s="108"/>
      <c r="B32" s="82" t="s">
        <v>43</v>
      </c>
      <c r="C32" s="69"/>
      <c r="D32" s="40" t="s">
        <v>45</v>
      </c>
      <c r="E32" s="71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8"/>
      <c r="B33" s="82"/>
      <c r="C33" s="69"/>
      <c r="D33" s="70" t="s">
        <v>47</v>
      </c>
      <c r="E33" s="79">
        <v>607</v>
      </c>
      <c r="F33" s="72">
        <f t="shared" ref="F33:J33" si="3">F28+F29+F30+F31+F32</f>
        <v>70.48</v>
      </c>
      <c r="G33" s="72">
        <f t="shared" si="3"/>
        <v>704.92000000000007</v>
      </c>
      <c r="H33" s="72">
        <f t="shared" si="3"/>
        <v>27.41</v>
      </c>
      <c r="I33" s="72">
        <f t="shared" si="3"/>
        <v>24.830000000000002</v>
      </c>
      <c r="J33" s="72">
        <f t="shared" si="3"/>
        <v>93.38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2907</v>
      </c>
      <c r="F36" s="72">
        <f t="shared" ref="F36:J36" si="4">F12+F15+F24+F27+F33+F35</f>
        <v>309.86</v>
      </c>
      <c r="G36" s="72">
        <f t="shared" si="4"/>
        <v>3794.02</v>
      </c>
      <c r="H36" s="72">
        <f t="shared" si="4"/>
        <v>125.08999999999999</v>
      </c>
      <c r="I36" s="72">
        <f t="shared" si="4"/>
        <v>150.54000000000002</v>
      </c>
      <c r="J36" s="72">
        <f t="shared" si="4"/>
        <v>483.26</v>
      </c>
    </row>
    <row r="37" spans="1:10">
      <c r="A37" s="43" t="s">
        <v>41</v>
      </c>
      <c r="B37" s="81"/>
      <c r="C37" s="81"/>
      <c r="D37" s="81"/>
      <c r="E37" s="81" t="s">
        <v>95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4"/>
    <mergeCell ref="A25:A27"/>
    <mergeCell ref="A28:A33"/>
    <mergeCell ref="A34:A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2022-09-05T05:35:17Z</cp:lastPrinted>
  <dcterms:created xsi:type="dcterms:W3CDTF">2015-06-05T18:19:34Z</dcterms:created>
  <dcterms:modified xsi:type="dcterms:W3CDTF">2025-04-03T12:01:46Z</dcterms:modified>
</cp:coreProperties>
</file>