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F14" i="2"/>
  <c r="G14" i="2"/>
  <c r="H14" i="2"/>
  <c r="I14" i="2"/>
  <c r="J14" i="2"/>
  <c r="E14" i="2"/>
  <c r="E23" i="2"/>
  <c r="E22" i="2"/>
  <c r="G22" i="2"/>
  <c r="H22" i="2"/>
  <c r="I22" i="2"/>
  <c r="J22" i="2"/>
  <c r="F22" i="2"/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G11" i="2" l="1"/>
  <c r="H11" i="2"/>
  <c r="I11" i="2"/>
  <c r="J11" i="2"/>
  <c r="F11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<sst xmlns="http://schemas.openxmlformats.org/spreadsheetml/2006/main" count="178" uniqueCount="101">
  <si>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</si>
  <si>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</si>
  <si>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</si>
  <si>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</si>
  <si>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</si>
  <si>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</si>
  <si>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</si>
  <si>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</si>
  <si>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</si>
  <si>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</si>
  <si>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</si>
  <si>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</si>
  <si>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</si>
  <si>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</si>
  <si>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</si>
  <si>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</si>
  <si>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</si>
  <si>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</si>
  <si>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</si>
  <si>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</si>
  <si>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</si>
  <si>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</si>
  <si>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</si>
  <si>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</si>
  <si>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</si>
  <si>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</si>
  <si>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</si>
  <si>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</si>
  <si>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</si>
  <si>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</si>
  <si>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</si>
  <si>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</si>
  <si>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</si>
  <si>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</si>
  <si>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</si>
  <si>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</si>
  <si>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</si>
  <si>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</si>
  <si>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</si>
  <si>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</si>
  <si>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</si>
  <si>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</si>
  <si>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</si>
  <si>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</si>
  <si>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</si>
  <si>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</si>
  <si>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</si>
  <si>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</si>
  <si>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</si>
  <si>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</si>
  <si>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</si>
  <si>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</si>
  <si>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</si>
  <si>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</si>
  <si>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</si>
  <si>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</si>
  <si>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</si>
  <si>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</si>
  <si>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</si>
  <si>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</si>
  <si>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</si>
  <si>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</si>
  <si>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</si>
  <si>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</si>
  <si>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</si>
  <si>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</si>
  <si>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</si>
  <si>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</si>
  <si>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</si>
  <si>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</si>
  <si>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</si>
  <si>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</si>
  <si>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</si>
  <si>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</si>
  <si>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</si>
  <si>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</si>
  <si>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</si>
  <si>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</si>
  <si>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</si>
  <si>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</si>
  <si>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</si>
  <si>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</si>
  <si>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</si>
  <si>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</si>
  <si>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</si>
  <si>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</si>
  <si>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</si>
  <si>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</si>
  <si>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</si>
  <si>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</si>
  <si>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</si>
  <si>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</si>
  <si>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Колесникова Ю.И.</t>
  </si>
  <si>
    <t>Мандарины</t>
  </si>
  <si>
    <t>Зайцева Д.С.</t>
  </si>
  <si>
    <t xml:space="preserve">                               И.о. Директор</t>
  </si>
  <si>
    <t>№ 379</t>
  </si>
  <si>
    <t>Кофейный напиток на молоке</t>
  </si>
  <si>
    <t>Яблоки свежие</t>
  </si>
  <si>
    <t>№284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</si>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</sst>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6" t="s">
        <v>23</v>
      </c>
      <c r="C1" s="107"/>
      <c r="D1" s="108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O14" sqref="O1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20" t="s">
        <v>95</v>
      </c>
      <c r="E1" s="120"/>
      <c r="F1" s="120"/>
      <c r="G1" s="110" t="s">
        <v>57</v>
      </c>
      <c r="H1" s="110"/>
      <c r="I1" s="109" t="s">
        <v>94</v>
      </c>
      <c r="J1" s="109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2" t="s">
        <v>51</v>
      </c>
      <c r="G3" s="111">
        <v>45832</v>
      </c>
      <c r="H3" s="112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7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7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7"/>
      <c r="B8" s="51" t="s">
        <v>32</v>
      </c>
      <c r="C8" s="39" t="s">
        <v>96</v>
      </c>
      <c r="D8" s="40" t="s">
        <v>97</v>
      </c>
      <c r="E8" s="53">
        <v>200</v>
      </c>
      <c r="F8" s="54">
        <v>17.75</v>
      </c>
      <c r="G8" s="41">
        <v>151.80000000000001</v>
      </c>
      <c r="H8" s="41">
        <v>3.58</v>
      </c>
      <c r="I8" s="41">
        <v>2.68</v>
      </c>
      <c r="J8" s="41">
        <v>28.34</v>
      </c>
    </row>
    <row r="9" spans="1:10" ht="18" customHeight="1">
      <c r="A9" s="117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7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7"/>
      <c r="B11" s="58"/>
      <c r="C11" s="41"/>
      <c r="D11" s="59" t="s">
        <v>35</v>
      </c>
      <c r="E11" s="60">
        <v>500</v>
      </c>
      <c r="F11" s="94">
        <f>F6+F7+F8+F9+F10</f>
        <v>61.680000000000007</v>
      </c>
      <c r="G11" s="94">
        <f t="shared" ref="G11:J11" si="0">G6+G7+G8+G9+G10</f>
        <v>892.09999999999991</v>
      </c>
      <c r="H11" s="94">
        <f t="shared" si="0"/>
        <v>20.27</v>
      </c>
      <c r="I11" s="94">
        <f t="shared" si="0"/>
        <v>40.14</v>
      </c>
      <c r="J11" s="94">
        <f t="shared" si="0"/>
        <v>111.44</v>
      </c>
    </row>
    <row r="12" spans="1:10" ht="9.75" hidden="1" customHeight="1" thickBot="1">
      <c r="A12" s="118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13" t="s">
        <v>36</v>
      </c>
      <c r="B13" s="61" t="s">
        <v>20</v>
      </c>
      <c r="C13" s="65"/>
      <c r="D13" s="66" t="s">
        <v>98</v>
      </c>
      <c r="E13" s="101">
        <v>200</v>
      </c>
      <c r="F13" s="50">
        <v>3.57</v>
      </c>
      <c r="G13" s="88">
        <v>104</v>
      </c>
      <c r="H13" s="86">
        <v>0.8</v>
      </c>
      <c r="I13" s="86">
        <v>0</v>
      </c>
      <c r="J13" s="86">
        <v>25.2</v>
      </c>
    </row>
    <row r="14" spans="1:10">
      <c r="A14" s="113"/>
      <c r="B14" s="48"/>
      <c r="C14" s="67"/>
      <c r="D14" s="68" t="s">
        <v>74</v>
      </c>
      <c r="E14" s="70">
        <f>E13</f>
        <v>200</v>
      </c>
      <c r="F14" s="70">
        <f t="shared" ref="F14:J14" si="1">F13</f>
        <v>3.57</v>
      </c>
      <c r="G14" s="70">
        <f t="shared" si="1"/>
        <v>104</v>
      </c>
      <c r="H14" s="70">
        <f t="shared" si="1"/>
        <v>0.8</v>
      </c>
      <c r="I14" s="70">
        <f t="shared" si="1"/>
        <v>0</v>
      </c>
      <c r="J14" s="70">
        <f t="shared" si="1"/>
        <v>25.2</v>
      </c>
    </row>
    <row r="15" spans="1:10" ht="0.75" customHeight="1" thickBot="1">
      <c r="A15" s="113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9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7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7"/>
      <c r="B18" s="79"/>
      <c r="C18" s="67" t="s">
        <v>99</v>
      </c>
      <c r="D18" s="72" t="s">
        <v>100</v>
      </c>
      <c r="E18" s="103" t="s">
        <v>72</v>
      </c>
      <c r="F18" s="75">
        <v>84.95</v>
      </c>
      <c r="G18" s="76">
        <v>131</v>
      </c>
      <c r="H18" s="84">
        <v>4.0599999999999996</v>
      </c>
      <c r="I18" s="84">
        <v>4.28</v>
      </c>
      <c r="J18" s="84">
        <v>19.079999999999998</v>
      </c>
    </row>
    <row r="19" spans="1:10" ht="30.75" customHeight="1" thickBot="1">
      <c r="A19" s="117"/>
      <c r="B19" s="79" t="s">
        <v>19</v>
      </c>
      <c r="C19" s="67" t="s">
        <v>58</v>
      </c>
      <c r="D19" s="52" t="s">
        <v>59</v>
      </c>
      <c r="E19" s="77">
        <v>180</v>
      </c>
      <c r="F19" s="76">
        <v>4.12</v>
      </c>
      <c r="G19" s="76">
        <v>78.84</v>
      </c>
      <c r="H19" s="84">
        <v>7.1999999999999995E-2</v>
      </c>
      <c r="I19" s="84">
        <v>0</v>
      </c>
      <c r="J19" s="84">
        <v>19.64</v>
      </c>
    </row>
    <row r="20" spans="1:10" ht="25.5" customHeight="1" thickBot="1">
      <c r="A20" s="117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7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39">
        <v>3.08</v>
      </c>
      <c r="I21" s="39">
        <v>0.56000000000000005</v>
      </c>
      <c r="J21" s="39">
        <v>15.08</v>
      </c>
    </row>
    <row r="22" spans="1:10">
      <c r="A22" s="118"/>
      <c r="B22" s="81"/>
      <c r="C22" s="67"/>
      <c r="D22" s="68" t="s">
        <v>64</v>
      </c>
      <c r="E22" s="78">
        <f>E21+E20+E19+E17+E16+150/90</f>
        <v>531.66666666666663</v>
      </c>
      <c r="F22" s="70">
        <f>F21+F20+F19+F18+F17+F16</f>
        <v>106.77</v>
      </c>
      <c r="G22" s="70">
        <f t="shared" ref="G22:J22" si="2">G21+G20+G19+G18+G17+G16</f>
        <v>591.24</v>
      </c>
      <c r="H22" s="70">
        <f t="shared" si="2"/>
        <v>16.246000000000002</v>
      </c>
      <c r="I22" s="70">
        <f t="shared" si="2"/>
        <v>12.870000000000001</v>
      </c>
      <c r="J22" s="70">
        <f t="shared" si="2"/>
        <v>101.18999999999998</v>
      </c>
    </row>
    <row r="23" spans="1:10">
      <c r="A23" s="105"/>
      <c r="B23" s="81"/>
      <c r="C23" s="67"/>
      <c r="D23" s="82" t="s">
        <v>37</v>
      </c>
      <c r="E23" s="70">
        <f>E22+E14+E11</f>
        <v>1231.6666666666665</v>
      </c>
      <c r="F23" s="70">
        <f t="shared" ref="F23:J23" si="3">F22+F14+F11</f>
        <v>172.01999999999998</v>
      </c>
      <c r="G23" s="70">
        <f t="shared" si="3"/>
        <v>1587.34</v>
      </c>
      <c r="H23" s="70">
        <f t="shared" si="3"/>
        <v>37.316000000000003</v>
      </c>
      <c r="I23" s="70">
        <f t="shared" si="3"/>
        <v>53.010000000000005</v>
      </c>
      <c r="J23" s="70">
        <f t="shared" si="3"/>
        <v>237.82999999999998</v>
      </c>
    </row>
    <row r="24" spans="1:10">
      <c r="A24" s="43" t="s">
        <v>38</v>
      </c>
      <c r="B24" s="80"/>
      <c r="C24" s="80"/>
      <c r="D24" s="80"/>
      <c r="E24" s="80" t="s">
        <v>92</v>
      </c>
      <c r="F24" s="80"/>
      <c r="G24" s="80"/>
      <c r="H24" s="80"/>
      <c r="I24" s="80"/>
      <c r="J24" s="80"/>
    </row>
    <row r="25" spans="1:10">
      <c r="C25" s="80"/>
      <c r="D25" s="80"/>
      <c r="E25" s="80"/>
      <c r="F25" s="80"/>
      <c r="G25" s="80"/>
      <c r="H25" s="80"/>
      <c r="I25" s="80"/>
      <c r="J25" s="80"/>
    </row>
    <row r="26" spans="1:10">
      <c r="A26" s="87"/>
      <c r="B26" s="80"/>
      <c r="C26" s="80"/>
      <c r="D26" s="80"/>
      <c r="E26" s="80"/>
      <c r="F26" s="80"/>
      <c r="G26" s="80"/>
      <c r="H26" s="80"/>
      <c r="I26" s="80"/>
      <c r="J26" s="80"/>
    </row>
    <row r="27" spans="1:10">
      <c r="A27" s="87"/>
      <c r="B27" s="80"/>
      <c r="C27" s="80"/>
      <c r="D27" s="80"/>
      <c r="E27" s="80"/>
      <c r="F27" s="80"/>
      <c r="G27" s="80"/>
      <c r="H27" s="80"/>
      <c r="I27" s="80"/>
      <c r="J27" s="80"/>
    </row>
    <row r="28" spans="1:10">
      <c r="A28" s="87"/>
      <c r="G28" s="80"/>
      <c r="H28" s="80"/>
      <c r="I28" s="80"/>
      <c r="J28" s="80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2" spans="1:10" ht="18" customHeight="1"/>
    <row r="34" ht="14.25" customHeight="1"/>
    <row r="35" ht="30.75" hidden="1" customHeight="1" thickBot="1"/>
    <row r="36" ht="16.5" customHeight="1"/>
    <row r="38" ht="15.75" hidden="1" customHeight="1" thickBot="1"/>
    <row r="39" ht="28.5" customHeight="1"/>
    <row r="40" ht="17.25" customHeight="1"/>
    <row r="41" ht="28.5" customHeight="1"/>
    <row r="42" ht="28.5" customHeight="1"/>
    <row r="43" ht="25.5" customHeight="1"/>
    <row r="45" ht="23.25" customHeight="1"/>
    <row r="46" ht="17.25" customHeight="1"/>
    <row r="47" ht="20.25" customHeight="1"/>
    <row r="48" ht="16.5" customHeight="1"/>
    <row r="49" spans="1:10" ht="0.75" customHeight="1"/>
    <row r="50" spans="1:10" ht="15.75" customHeight="1"/>
    <row r="52" spans="1:10" ht="0.75" customHeight="1"/>
    <row r="53" spans="1:10" ht="15.75" hidden="1" customHeight="1" thickBot="1"/>
    <row r="54" spans="1:10" ht="1.5" hidden="1" customHeight="1" thickBot="1"/>
    <row r="56" spans="1:10" s="38" customFormat="1">
      <c r="A56"/>
      <c r="B56"/>
      <c r="C56"/>
      <c r="D56"/>
      <c r="E56"/>
      <c r="F56"/>
      <c r="G56"/>
      <c r="H56"/>
      <c r="I56"/>
      <c r="J56"/>
    </row>
  </sheetData>
  <mergeCells count="8">
    <mergeCell ref="A16:A22"/>
    <mergeCell ref="D1:F1"/>
    <mergeCell ref="I1:J1"/>
    <mergeCell ref="G1:H1"/>
    <mergeCell ref="G3:H3"/>
    <mergeCell ref="A13:A15"/>
    <mergeCell ref="B3:D3"/>
    <mergeCell ref="A6:A12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20" t="s">
        <v>95</v>
      </c>
      <c r="E1" s="120"/>
      <c r="F1" s="120"/>
      <c r="G1" s="110" t="s">
        <v>57</v>
      </c>
      <c r="H1" s="110"/>
      <c r="I1" s="109" t="s">
        <v>94</v>
      </c>
      <c r="J1" s="109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2" t="s">
        <v>83</v>
      </c>
      <c r="G3" s="111">
        <v>45727</v>
      </c>
      <c r="H3" s="112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7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7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7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7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7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7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8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13" t="s">
        <v>36</v>
      </c>
      <c r="B13" s="61" t="s">
        <v>20</v>
      </c>
      <c r="C13" s="65"/>
      <c r="D13" s="66" t="s">
        <v>93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13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13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9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7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7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7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7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7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7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8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13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13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13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13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13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13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13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13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13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13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9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7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8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92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3"/>
    <mergeCell ref="A24:A26"/>
    <mergeCell ref="A28:A34"/>
    <mergeCell ref="A35:A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2025-06-05T04:51:17Z</dcterms:modified>
</cp:coreProperties>
</file>